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LIFICACION MATEMATICAS" sheetId="1" r:id="rId1"/>
  </sheets>
  <definedNames/>
  <calcPr fullCalcOnLoad="1"/>
</workbook>
</file>

<file path=xl/sharedStrings.xml><?xml version="1.0" encoding="utf-8"?>
<sst xmlns="http://schemas.openxmlformats.org/spreadsheetml/2006/main" count="202" uniqueCount="68">
  <si>
    <t>ACUÑA FIDEROA JORGE ENRIQUE</t>
  </si>
  <si>
    <t>AGUIRRE TORRES LUIS MARIO</t>
  </si>
  <si>
    <t>AHUMADA MANJARREZ JOSE DE JESUS</t>
  </si>
  <si>
    <t>ANGULO CARDENAS JESUS RAMON</t>
  </si>
  <si>
    <t>CABALLERO MONTES EDWIN GILBERTO</t>
  </si>
  <si>
    <t>CASTAÑEDA RODRIGUEZ JUAN PABLO</t>
  </si>
  <si>
    <t>CASTRO GASTELUM JESUS ARGENIS</t>
  </si>
  <si>
    <t>CASTRO ROMERO ISMAEL</t>
  </si>
  <si>
    <t>CASTRO VILLA GUSTAVO ADOLFO</t>
  </si>
  <si>
    <t>CORRALES VELAZQUEZ WALDO A.</t>
  </si>
  <si>
    <t>CRUZ BAZUA OSWALDO</t>
  </si>
  <si>
    <t>DABLANTES LEYVA LUIS ALFONSO</t>
  </si>
  <si>
    <t>ESPINOZA ZEVADA MICHEL</t>
  </si>
  <si>
    <t>FELIX ANGULO HECTOR JESUS</t>
  </si>
  <si>
    <t>FLORES LANDEROS JORGE LUIS</t>
  </si>
  <si>
    <t>GAMEZ BERNAL LEONARDO</t>
  </si>
  <si>
    <t>GARCÍA NAVA RUBÉN</t>
  </si>
  <si>
    <t>GARCIA VEGA JESUS ALFREDO</t>
  </si>
  <si>
    <t>GONZALEZ MEDINA JOSE JESUS</t>
  </si>
  <si>
    <t>HERNANDEZ CARRAZCO VICTOR</t>
  </si>
  <si>
    <t>LARES LOPEZ MOISES ULISES</t>
  </si>
  <si>
    <t>LEDEZMA SAMANIEGO RAMON EDUARDO</t>
  </si>
  <si>
    <t>LIZARRAGA BARRAZA SANTIAGO</t>
  </si>
  <si>
    <t>LOPEZ MONGE JESUS</t>
  </si>
  <si>
    <t>LOPEZ VIEDAS RAMON</t>
  </si>
  <si>
    <t>LOPEZ ZEPEDA MIGUEL</t>
  </si>
  <si>
    <t>MONARREZ QUINTERO ESNEYDER</t>
  </si>
  <si>
    <t>MONROY ALMEIDA MIGUEL ENRIQUE</t>
  </si>
  <si>
    <t>MONTIEL DOMINGUEZ JUAN MANUEL</t>
  </si>
  <si>
    <t>NUÑEZ MAQUEROS LUIS MANUEL</t>
  </si>
  <si>
    <t>PEREZ LOYA JESUS RAMON</t>
  </si>
  <si>
    <t>PEREZ OJEDA ANTONIO</t>
  </si>
  <si>
    <t>PEREZ OSUNA SANTOS GEOVANY</t>
  </si>
  <si>
    <t>RIVERA REYES JOSE GILDARDO</t>
  </si>
  <si>
    <t>ROCHA LOPEZ JUAN MIGUEL</t>
  </si>
  <si>
    <t>RODRIGUEZ MOLINA ISIDRO ARTURO</t>
  </si>
  <si>
    <t>RUBIO ROBLES EMMANUEL</t>
  </si>
  <si>
    <t>SAINZ ZUÑIGA JESUS ROBERTO</t>
  </si>
  <si>
    <t>SANCHEZ OLIVAS JAHAZIEL ARTURO</t>
  </si>
  <si>
    <t>TIRADO MEDINA LUIS FERNANDO</t>
  </si>
  <si>
    <t>URQUIZA ZAZUETA JOSÉ MISAEL</t>
  </si>
  <si>
    <t>ZAMUDIO VALENZUELA MANUEL</t>
  </si>
  <si>
    <t>ZAZUETA RUSELL EFREN</t>
  </si>
  <si>
    <t>No. CUENTA</t>
  </si>
  <si>
    <t>PARCIAL 1</t>
  </si>
  <si>
    <t>PARCIAL 2</t>
  </si>
  <si>
    <t>PARCIAL 3</t>
  </si>
  <si>
    <t>PARCIAL 4</t>
  </si>
  <si>
    <t>PARCIAL 5</t>
  </si>
  <si>
    <t>FINAL</t>
  </si>
  <si>
    <t>NOMBRES</t>
  </si>
  <si>
    <t>INGRESE SU NÚMERO DE CUENTA:</t>
  </si>
  <si>
    <t>NOMBRE :</t>
  </si>
  <si>
    <t>CALIFICACION PRIMER PARCIAL:</t>
  </si>
  <si>
    <t>CALIFICACION TERCER PARCIAL:</t>
  </si>
  <si>
    <t>CALIFICACION CUARTO PARCIAL:</t>
  </si>
  <si>
    <t>CALIFICACION QUINTO PARCIAL:</t>
  </si>
  <si>
    <t>CALIFICACION FINAL ORDINARIA:</t>
  </si>
  <si>
    <t>CALIFICACION SEGUNDO PARCIAL:</t>
  </si>
  <si>
    <t>UNIVERSIDAD AUTÓNOMA DE SINALOA</t>
  </si>
  <si>
    <t>FACULTAD DE AGRONOMÍA</t>
  </si>
  <si>
    <t>ASIGNATURA: MATEMÁTICAS APLICADAS</t>
  </si>
  <si>
    <t>PROFESOR: M.C. JESUS ENRIQUE LOPEZ AVENDAÑO</t>
  </si>
  <si>
    <t>EXTRAORDINARIO</t>
  </si>
  <si>
    <t>CALIFICACION EXTRAORDINARIA:</t>
  </si>
  <si>
    <t>NP</t>
  </si>
  <si>
    <t>RAMIREZ VELARDE JAIME</t>
  </si>
  <si>
    <t>PARA REGRESAR A LA PAGINA ANTERIOR DA CLICK EN "ATRAS" EN TU BARRA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</si>
</sst>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3" fillId="3" borderId="5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4" borderId="9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10" xfId="0" applyNumberFormat="1" applyFont="1" applyFill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53</xdr:row>
      <xdr:rowOff>142875</xdr:rowOff>
    </xdr:from>
    <xdr:to>
      <xdr:col>1</xdr:col>
      <xdr:colOff>457200</xdr:colOff>
      <xdr:row>59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76350"/>
          <a:ext cx="102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53</xdr:row>
      <xdr:rowOff>19050</xdr:rowOff>
    </xdr:from>
    <xdr:to>
      <xdr:col>8</xdr:col>
      <xdr:colOff>438150</xdr:colOff>
      <xdr:row>77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76225" y="1152525"/>
          <a:ext cx="9115425" cy="5019675"/>
        </a:xfrm>
        <a:prstGeom prst="rect">
          <a:avLst/>
        </a:prstGeom>
        <a:noFill/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showGridLines="0" tabSelected="1" zoomScale="95" zoomScaleNormal="95" workbookViewId="0" topLeftCell="A53">
      <pane xSplit="9" ySplit="27" topLeftCell="J140" activePane="bottomRight" state="frozen"/>
      <selection pane="topLeft" activeCell="A53" sqref="A53"/>
      <selection pane="topRight" activeCell="J53" sqref="J53"/>
      <selection pane="bottomLeft" activeCell="A80" sqref="A80"/>
      <selection pane="bottomRight" activeCell="E62" sqref="E62:F62"/>
    </sheetView>
  </sheetViews>
  <sheetFormatPr defaultColWidth="11.421875" defaultRowHeight="12.75"/>
  <cols>
    <col min="1" max="1" width="14.57421875" style="0" customWidth="1"/>
    <col min="2" max="2" width="39.421875" style="0" customWidth="1"/>
    <col min="3" max="3" width="7.00390625" style="0" customWidth="1"/>
    <col min="4" max="4" width="17.57421875" style="0" customWidth="1"/>
    <col min="5" max="5" width="3.421875" style="0" customWidth="1"/>
    <col min="6" max="6" width="24.7109375" style="0" customWidth="1"/>
    <col min="7" max="7" width="18.421875" style="0" customWidth="1"/>
    <col min="8" max="8" width="9.140625" style="0" customWidth="1"/>
    <col min="9" max="9" width="17.421875" style="0" customWidth="1"/>
  </cols>
  <sheetData>
    <row r="1" spans="1:9" ht="12.75" hidden="1">
      <c r="A1" s="4" t="s">
        <v>43</v>
      </c>
      <c r="B1" s="4" t="s">
        <v>50</v>
      </c>
      <c r="C1" s="4" t="s">
        <v>44</v>
      </c>
      <c r="D1" s="4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63</v>
      </c>
    </row>
    <row r="2" spans="1:9" ht="12.75" hidden="1">
      <c r="A2" s="3">
        <v>18</v>
      </c>
      <c r="B2" s="5" t="s">
        <v>17</v>
      </c>
      <c r="C2" s="3" t="s">
        <v>65</v>
      </c>
      <c r="D2" s="3" t="s">
        <v>65</v>
      </c>
      <c r="E2" s="3" t="s">
        <v>65</v>
      </c>
      <c r="F2" s="3"/>
      <c r="G2" s="3"/>
      <c r="H2" s="3" t="s">
        <v>65</v>
      </c>
      <c r="I2" s="3"/>
    </row>
    <row r="3" spans="1:9" ht="12.75" hidden="1">
      <c r="A3" s="3">
        <v>26</v>
      </c>
      <c r="B3" s="5" t="s">
        <v>25</v>
      </c>
      <c r="C3" s="3" t="s">
        <v>65</v>
      </c>
      <c r="D3" s="3" t="s">
        <v>65</v>
      </c>
      <c r="E3" s="3" t="s">
        <v>65</v>
      </c>
      <c r="F3" s="3"/>
      <c r="G3" s="3"/>
      <c r="H3" s="3" t="s">
        <v>65</v>
      </c>
      <c r="I3" s="3"/>
    </row>
    <row r="4" spans="1:9" ht="12.75" hidden="1">
      <c r="A4" s="3">
        <v>37</v>
      </c>
      <c r="B4" s="1" t="s">
        <v>35</v>
      </c>
      <c r="C4" s="3" t="s">
        <v>65</v>
      </c>
      <c r="D4" t="s">
        <v>65</v>
      </c>
      <c r="E4" s="3" t="s">
        <v>65</v>
      </c>
      <c r="F4" s="3"/>
      <c r="H4" s="3" t="s">
        <v>65</v>
      </c>
      <c r="I4" s="3"/>
    </row>
    <row r="5" spans="1:9" ht="12.75" hidden="1">
      <c r="A5" s="3">
        <v>40</v>
      </c>
      <c r="B5" s="1" t="s">
        <v>38</v>
      </c>
      <c r="C5" s="3" t="s">
        <v>65</v>
      </c>
      <c r="D5" t="s">
        <v>65</v>
      </c>
      <c r="E5" s="3" t="s">
        <v>65</v>
      </c>
      <c r="F5" s="3"/>
      <c r="H5" s="3" t="s">
        <v>65</v>
      </c>
      <c r="I5" s="3"/>
    </row>
    <row r="6" spans="1:9" ht="12.75" hidden="1">
      <c r="A6" s="3">
        <v>43</v>
      </c>
      <c r="B6" s="1" t="s">
        <v>41</v>
      </c>
      <c r="C6" s="3" t="s">
        <v>65</v>
      </c>
      <c r="D6" t="s">
        <v>65</v>
      </c>
      <c r="E6" s="3" t="s">
        <v>65</v>
      </c>
      <c r="F6" s="3"/>
      <c r="H6" s="3" t="s">
        <v>65</v>
      </c>
      <c r="I6" s="3"/>
    </row>
    <row r="7" spans="1:9" ht="12.75" hidden="1">
      <c r="A7" s="3">
        <v>180777</v>
      </c>
      <c r="B7" s="5" t="s">
        <v>28</v>
      </c>
      <c r="C7" s="3">
        <v>4.5</v>
      </c>
      <c r="D7" s="3">
        <v>4</v>
      </c>
      <c r="E7" s="3" t="s">
        <v>65</v>
      </c>
      <c r="F7" s="3"/>
      <c r="G7" s="3"/>
      <c r="H7" s="3" t="s">
        <v>65</v>
      </c>
      <c r="I7" s="3"/>
    </row>
    <row r="8" spans="1:9" ht="12.75" hidden="1">
      <c r="A8" s="3">
        <v>1760033</v>
      </c>
      <c r="B8" s="6" t="s">
        <v>9</v>
      </c>
      <c r="C8" s="3" t="s">
        <v>65</v>
      </c>
      <c r="D8" s="3" t="s">
        <v>65</v>
      </c>
      <c r="E8" s="3" t="s">
        <v>65</v>
      </c>
      <c r="F8" s="3"/>
      <c r="G8" s="3"/>
      <c r="H8" s="3" t="s">
        <v>65</v>
      </c>
      <c r="I8" s="3"/>
    </row>
    <row r="9" spans="1:9" ht="12.75" hidden="1">
      <c r="A9" s="3">
        <v>2186497</v>
      </c>
      <c r="B9" s="5" t="s">
        <v>19</v>
      </c>
      <c r="C9" s="3" t="s">
        <v>65</v>
      </c>
      <c r="D9" s="3" t="s">
        <v>65</v>
      </c>
      <c r="E9" s="3" t="s">
        <v>65</v>
      </c>
      <c r="F9" s="3"/>
      <c r="G9" s="3"/>
      <c r="H9" s="3" t="s">
        <v>65</v>
      </c>
      <c r="I9" s="3"/>
    </row>
    <row r="10" spans="1:9" ht="12.75" hidden="1">
      <c r="A10" s="3">
        <v>3103511</v>
      </c>
      <c r="B10" s="5" t="s">
        <v>14</v>
      </c>
      <c r="C10" s="3">
        <v>3</v>
      </c>
      <c r="D10" s="3" t="s">
        <v>65</v>
      </c>
      <c r="E10" s="3" t="s">
        <v>65</v>
      </c>
      <c r="F10" s="3"/>
      <c r="G10" s="3"/>
      <c r="H10" s="3" t="s">
        <v>65</v>
      </c>
      <c r="I10" s="3"/>
    </row>
    <row r="11" spans="1:9" ht="12.75" hidden="1">
      <c r="A11" s="3">
        <v>3106543</v>
      </c>
      <c r="B11" s="5" t="s">
        <v>29</v>
      </c>
      <c r="C11" s="3">
        <v>6</v>
      </c>
      <c r="D11" s="3">
        <v>6</v>
      </c>
      <c r="E11" s="3" t="s">
        <v>65</v>
      </c>
      <c r="F11" s="3"/>
      <c r="G11" s="3"/>
      <c r="H11" s="3" t="s">
        <v>65</v>
      </c>
      <c r="I11" s="3"/>
    </row>
    <row r="12" spans="1:9" ht="12.75" hidden="1">
      <c r="A12" s="3">
        <v>3287033</v>
      </c>
      <c r="B12" s="5" t="s">
        <v>0</v>
      </c>
      <c r="C12" s="3">
        <v>5</v>
      </c>
      <c r="D12" s="3">
        <v>6</v>
      </c>
      <c r="E12" s="3" t="s">
        <v>65</v>
      </c>
      <c r="F12" s="3"/>
      <c r="G12" s="3"/>
      <c r="H12" s="3">
        <v>7</v>
      </c>
      <c r="I12" s="3"/>
    </row>
    <row r="13" spans="1:9" ht="12.75" hidden="1">
      <c r="A13" s="3">
        <v>3289273</v>
      </c>
      <c r="B13" s="5" t="s">
        <v>26</v>
      </c>
      <c r="C13" s="3" t="s">
        <v>65</v>
      </c>
      <c r="D13" s="3">
        <v>4</v>
      </c>
      <c r="E13" s="3" t="s">
        <v>65</v>
      </c>
      <c r="F13" s="3"/>
      <c r="G13" s="3"/>
      <c r="H13" s="3" t="s">
        <v>65</v>
      </c>
      <c r="I13" s="3"/>
    </row>
    <row r="14" spans="1:9" ht="12.75" hidden="1">
      <c r="A14" s="3">
        <v>3289818</v>
      </c>
      <c r="B14" s="6" t="s">
        <v>66</v>
      </c>
      <c r="C14" s="3"/>
      <c r="D14" t="s">
        <v>65</v>
      </c>
      <c r="E14" s="3" t="s">
        <v>65</v>
      </c>
      <c r="F14" s="3"/>
      <c r="H14" t="s">
        <v>65</v>
      </c>
      <c r="I14" s="3"/>
    </row>
    <row r="15" spans="1:9" ht="12.75" hidden="1">
      <c r="A15" s="3">
        <v>3292444</v>
      </c>
      <c r="B15" s="6" t="s">
        <v>4</v>
      </c>
      <c r="C15" s="3">
        <v>4</v>
      </c>
      <c r="D15" s="3">
        <v>6</v>
      </c>
      <c r="E15" s="3" t="s">
        <v>65</v>
      </c>
      <c r="F15" s="3"/>
      <c r="G15" s="3"/>
      <c r="H15" s="3">
        <v>6</v>
      </c>
      <c r="I15" s="3"/>
    </row>
    <row r="16" spans="1:9" ht="12.75" hidden="1">
      <c r="A16" s="3">
        <v>3292800</v>
      </c>
      <c r="B16" s="5" t="s">
        <v>5</v>
      </c>
      <c r="C16" s="3" t="s">
        <v>65</v>
      </c>
      <c r="D16" s="3" t="s">
        <v>65</v>
      </c>
      <c r="E16" s="3" t="s">
        <v>65</v>
      </c>
      <c r="F16" s="3"/>
      <c r="G16" s="3"/>
      <c r="H16" s="3" t="s">
        <v>65</v>
      </c>
      <c r="I16" s="3"/>
    </row>
    <row r="17" spans="1:9" ht="12.75" hidden="1">
      <c r="A17" s="3">
        <v>3295710</v>
      </c>
      <c r="B17" s="5" t="s">
        <v>21</v>
      </c>
      <c r="C17" s="3">
        <v>5</v>
      </c>
      <c r="D17" s="3" t="s">
        <v>65</v>
      </c>
      <c r="E17" s="3" t="s">
        <v>65</v>
      </c>
      <c r="F17" s="3"/>
      <c r="G17" s="3"/>
      <c r="H17" s="3" t="s">
        <v>65</v>
      </c>
      <c r="I17" s="3"/>
    </row>
    <row r="18" spans="1:9" ht="12.75" hidden="1">
      <c r="A18" s="3">
        <v>3394018</v>
      </c>
      <c r="B18" s="5" t="s">
        <v>1</v>
      </c>
      <c r="C18" s="3" t="s">
        <v>65</v>
      </c>
      <c r="D18" s="3" t="s">
        <v>65</v>
      </c>
      <c r="E18" s="3" t="s">
        <v>65</v>
      </c>
      <c r="F18" s="3"/>
      <c r="G18" s="3"/>
      <c r="H18" s="3" t="s">
        <v>65</v>
      </c>
      <c r="I18" s="3"/>
    </row>
    <row r="19" spans="1:9" ht="12.75" hidden="1">
      <c r="A19" s="3">
        <v>3402487</v>
      </c>
      <c r="B19" s="5" t="s">
        <v>24</v>
      </c>
      <c r="C19" s="3" t="s">
        <v>65</v>
      </c>
      <c r="D19" s="3" t="s">
        <v>65</v>
      </c>
      <c r="E19" s="3" t="s">
        <v>65</v>
      </c>
      <c r="F19" s="3"/>
      <c r="G19" s="3"/>
      <c r="H19" s="3" t="s">
        <v>65</v>
      </c>
      <c r="I19" s="3"/>
    </row>
    <row r="20" spans="1:9" ht="12.75" hidden="1">
      <c r="A20" s="3">
        <v>3408655</v>
      </c>
      <c r="B20" s="5" t="s">
        <v>22</v>
      </c>
      <c r="C20" s="3">
        <v>5</v>
      </c>
      <c r="D20" s="3" t="s">
        <v>65</v>
      </c>
      <c r="E20" s="3" t="s">
        <v>65</v>
      </c>
      <c r="F20" s="3"/>
      <c r="G20" s="3"/>
      <c r="H20" s="3" t="s">
        <v>65</v>
      </c>
      <c r="I20" s="3"/>
    </row>
    <row r="21" spans="1:9" ht="12.75" hidden="1">
      <c r="A21" s="3">
        <v>3616975</v>
      </c>
      <c r="B21" s="5" t="s">
        <v>30</v>
      </c>
      <c r="C21" s="3" t="s">
        <v>65</v>
      </c>
      <c r="D21" s="3" t="s">
        <v>65</v>
      </c>
      <c r="E21" s="3" t="s">
        <v>65</v>
      </c>
      <c r="F21" s="3"/>
      <c r="G21" s="3"/>
      <c r="H21" s="3" t="s">
        <v>65</v>
      </c>
      <c r="I21" s="3"/>
    </row>
    <row r="22" spans="1:9" ht="12.75" hidden="1">
      <c r="A22" s="3">
        <v>6227600</v>
      </c>
      <c r="B22" s="5" t="s">
        <v>3</v>
      </c>
      <c r="C22" s="3" t="s">
        <v>65</v>
      </c>
      <c r="D22" s="3" t="s">
        <v>65</v>
      </c>
      <c r="E22" s="3" t="s">
        <v>65</v>
      </c>
      <c r="F22" s="3"/>
      <c r="G22" s="3"/>
      <c r="H22" s="3" t="s">
        <v>65</v>
      </c>
      <c r="I22" s="3"/>
    </row>
    <row r="23" spans="1:9" ht="12.75" hidden="1">
      <c r="A23" s="3">
        <v>6227619</v>
      </c>
      <c r="B23" s="6" t="s">
        <v>6</v>
      </c>
      <c r="C23" s="3" t="s">
        <v>65</v>
      </c>
      <c r="D23" s="3" t="s">
        <v>65</v>
      </c>
      <c r="E23" s="3" t="s">
        <v>65</v>
      </c>
      <c r="F23" s="3"/>
      <c r="G23" s="3"/>
      <c r="H23" s="3" t="s">
        <v>65</v>
      </c>
      <c r="I23" s="3"/>
    </row>
    <row r="24" spans="1:9" ht="12.75" hidden="1">
      <c r="A24" s="3">
        <v>6227627</v>
      </c>
      <c r="B24" s="5" t="s">
        <v>7</v>
      </c>
      <c r="C24" s="3" t="s">
        <v>65</v>
      </c>
      <c r="D24" s="3" t="s">
        <v>65</v>
      </c>
      <c r="E24" s="3" t="s">
        <v>65</v>
      </c>
      <c r="F24" s="3"/>
      <c r="G24" s="3"/>
      <c r="H24" s="3" t="s">
        <v>65</v>
      </c>
      <c r="I24" s="3"/>
    </row>
    <row r="25" spans="1:9" ht="12.75" hidden="1">
      <c r="A25" s="3">
        <v>6227635</v>
      </c>
      <c r="B25" s="5" t="s">
        <v>10</v>
      </c>
      <c r="C25" s="3" t="s">
        <v>65</v>
      </c>
      <c r="D25" s="3" t="s">
        <v>65</v>
      </c>
      <c r="E25" s="3" t="s">
        <v>65</v>
      </c>
      <c r="F25" s="3"/>
      <c r="G25" s="3"/>
      <c r="H25" s="3" t="s">
        <v>65</v>
      </c>
      <c r="I25" s="3"/>
    </row>
    <row r="26" spans="1:9" ht="12.75" hidden="1">
      <c r="A26" s="3">
        <v>6227643</v>
      </c>
      <c r="B26" s="5" t="s">
        <v>11</v>
      </c>
      <c r="C26" s="3" t="s">
        <v>65</v>
      </c>
      <c r="D26" s="3" t="s">
        <v>65</v>
      </c>
      <c r="E26" s="3" t="s">
        <v>65</v>
      </c>
      <c r="F26" s="3"/>
      <c r="G26" s="3"/>
      <c r="H26" s="3" t="s">
        <v>65</v>
      </c>
      <c r="I26" s="3"/>
    </row>
    <row r="27" spans="1:9" ht="12.75" hidden="1">
      <c r="A27" s="3">
        <v>6227651</v>
      </c>
      <c r="B27" s="5" t="s">
        <v>12</v>
      </c>
      <c r="C27" s="3" t="s">
        <v>65</v>
      </c>
      <c r="D27" s="3" t="s">
        <v>65</v>
      </c>
      <c r="E27" s="3" t="s">
        <v>65</v>
      </c>
      <c r="F27" s="3"/>
      <c r="G27" s="3"/>
      <c r="H27" s="3" t="s">
        <v>65</v>
      </c>
      <c r="I27" s="3"/>
    </row>
    <row r="28" spans="1:9" ht="12.75" hidden="1">
      <c r="A28" s="3">
        <v>6227661</v>
      </c>
      <c r="B28" s="5" t="s">
        <v>13</v>
      </c>
      <c r="C28" s="3">
        <v>6.5</v>
      </c>
      <c r="D28" s="3">
        <v>6</v>
      </c>
      <c r="E28" s="3" t="s">
        <v>65</v>
      </c>
      <c r="F28" s="3"/>
      <c r="G28" s="3"/>
      <c r="H28" s="3" t="s">
        <v>65</v>
      </c>
      <c r="I28" s="3"/>
    </row>
    <row r="29" spans="1:9" ht="12.75" hidden="1">
      <c r="A29" s="3">
        <v>6227678</v>
      </c>
      <c r="B29" s="6" t="s">
        <v>15</v>
      </c>
      <c r="C29" s="3" t="s">
        <v>65</v>
      </c>
      <c r="D29" s="3" t="s">
        <v>65</v>
      </c>
      <c r="E29" s="3" t="s">
        <v>65</v>
      </c>
      <c r="F29" s="3"/>
      <c r="G29" s="3"/>
      <c r="H29" s="3" t="s">
        <v>65</v>
      </c>
      <c r="I29" s="3"/>
    </row>
    <row r="30" spans="1:9" ht="12.75" hidden="1">
      <c r="A30" s="3">
        <v>6227686</v>
      </c>
      <c r="B30" s="5" t="s">
        <v>16</v>
      </c>
      <c r="C30" s="3" t="s">
        <v>65</v>
      </c>
      <c r="D30" s="3">
        <v>2</v>
      </c>
      <c r="E30" s="3" t="s">
        <v>65</v>
      </c>
      <c r="F30" s="3"/>
      <c r="G30" s="3"/>
      <c r="H30" s="3" t="s">
        <v>65</v>
      </c>
      <c r="I30" s="3"/>
    </row>
    <row r="31" spans="1:9" ht="12.75" hidden="1">
      <c r="A31" s="3">
        <v>6227716</v>
      </c>
      <c r="B31" s="5" t="s">
        <v>23</v>
      </c>
      <c r="C31" s="3" t="s">
        <v>65</v>
      </c>
      <c r="D31" s="3" t="s">
        <v>65</v>
      </c>
      <c r="E31" s="3" t="s">
        <v>65</v>
      </c>
      <c r="F31" s="3"/>
      <c r="G31" s="3"/>
      <c r="H31" s="3" t="s">
        <v>65</v>
      </c>
      <c r="I31" s="3"/>
    </row>
    <row r="32" spans="1:9" ht="12.75" hidden="1">
      <c r="A32" s="3">
        <v>6227724</v>
      </c>
      <c r="B32" s="5" t="s">
        <v>27</v>
      </c>
      <c r="C32" s="3" t="s">
        <v>65</v>
      </c>
      <c r="D32" s="3" t="s">
        <v>65</v>
      </c>
      <c r="E32" s="3">
        <v>3</v>
      </c>
      <c r="F32" s="3"/>
      <c r="G32" s="3"/>
      <c r="H32" s="3" t="s">
        <v>65</v>
      </c>
      <c r="I32" s="3"/>
    </row>
    <row r="33" spans="1:9" ht="12.75" hidden="1">
      <c r="A33" s="3">
        <v>6227759</v>
      </c>
      <c r="B33" s="1" t="s">
        <v>36</v>
      </c>
      <c r="C33" s="3" t="s">
        <v>65</v>
      </c>
      <c r="D33" t="s">
        <v>65</v>
      </c>
      <c r="E33" s="3" t="s">
        <v>65</v>
      </c>
      <c r="F33" s="3"/>
      <c r="H33" s="3" t="s">
        <v>65</v>
      </c>
      <c r="I33" s="3"/>
    </row>
    <row r="34" spans="1:9" ht="12.75" hidden="1">
      <c r="A34" s="3">
        <v>6227767</v>
      </c>
      <c r="B34" s="1" t="s">
        <v>37</v>
      </c>
      <c r="C34" s="3">
        <v>5</v>
      </c>
      <c r="D34">
        <v>6</v>
      </c>
      <c r="E34" s="3" t="s">
        <v>65</v>
      </c>
      <c r="F34" s="3"/>
      <c r="H34">
        <v>6</v>
      </c>
      <c r="I34" s="3"/>
    </row>
    <row r="35" spans="1:9" ht="12.75" hidden="1">
      <c r="A35" s="3">
        <v>6227775</v>
      </c>
      <c r="B35" s="1" t="s">
        <v>40</v>
      </c>
      <c r="C35" s="3" t="s">
        <v>65</v>
      </c>
      <c r="D35" t="s">
        <v>65</v>
      </c>
      <c r="E35" s="3" t="s">
        <v>65</v>
      </c>
      <c r="F35" s="3"/>
      <c r="H35" s="3" t="s">
        <v>65</v>
      </c>
      <c r="I35" s="3"/>
    </row>
    <row r="36" spans="1:9" ht="12.75" hidden="1">
      <c r="A36" s="3">
        <v>6227783</v>
      </c>
      <c r="B36" s="1" t="s">
        <v>42</v>
      </c>
      <c r="C36" s="3" t="s">
        <v>65</v>
      </c>
      <c r="D36" t="s">
        <v>65</v>
      </c>
      <c r="E36" s="3" t="s">
        <v>65</v>
      </c>
      <c r="F36" s="3"/>
      <c r="H36" s="3" t="s">
        <v>65</v>
      </c>
      <c r="I36" s="3"/>
    </row>
    <row r="37" spans="1:9" ht="12.75" hidden="1">
      <c r="A37" s="3">
        <v>6228161</v>
      </c>
      <c r="B37" s="5" t="s">
        <v>2</v>
      </c>
      <c r="C37" s="3" t="s">
        <v>65</v>
      </c>
      <c r="D37" s="3">
        <v>6</v>
      </c>
      <c r="E37" s="3" t="s">
        <v>65</v>
      </c>
      <c r="F37" s="3"/>
      <c r="G37" s="3"/>
      <c r="H37" s="3" t="s">
        <v>65</v>
      </c>
      <c r="I37" s="3"/>
    </row>
    <row r="38" spans="1:9" ht="12.75" hidden="1">
      <c r="A38" s="3">
        <v>6228194</v>
      </c>
      <c r="B38" s="5" t="s">
        <v>31</v>
      </c>
      <c r="C38" s="3">
        <v>8.5</v>
      </c>
      <c r="D38" s="3">
        <v>6</v>
      </c>
      <c r="E38" s="3">
        <v>7</v>
      </c>
      <c r="F38" s="3"/>
      <c r="G38" s="3"/>
      <c r="H38" s="3">
        <v>10</v>
      </c>
      <c r="I38" s="3"/>
    </row>
    <row r="39" spans="1:9" ht="12.75" hidden="1">
      <c r="A39" s="3">
        <v>6228216</v>
      </c>
      <c r="B39" s="2" t="s">
        <v>32</v>
      </c>
      <c r="C39" s="3">
        <v>6.5</v>
      </c>
      <c r="D39" t="s">
        <v>65</v>
      </c>
      <c r="E39" s="3" t="s">
        <v>65</v>
      </c>
      <c r="F39" s="3"/>
      <c r="H39" s="3" t="s">
        <v>65</v>
      </c>
      <c r="I39" s="3"/>
    </row>
    <row r="40" spans="1:9" ht="12.75" hidden="1">
      <c r="A40" s="3">
        <v>6228240</v>
      </c>
      <c r="B40" s="1" t="s">
        <v>33</v>
      </c>
      <c r="C40" s="3">
        <v>6</v>
      </c>
      <c r="D40">
        <v>7</v>
      </c>
      <c r="E40" s="3">
        <v>8</v>
      </c>
      <c r="F40" s="3"/>
      <c r="H40">
        <v>9</v>
      </c>
      <c r="I40" s="3"/>
    </row>
    <row r="41" spans="1:9" ht="12.75" hidden="1">
      <c r="A41" s="3">
        <v>6228259</v>
      </c>
      <c r="B41" s="1" t="s">
        <v>34</v>
      </c>
      <c r="C41" s="3">
        <v>5</v>
      </c>
      <c r="D41" t="s">
        <v>65</v>
      </c>
      <c r="E41" s="3" t="s">
        <v>65</v>
      </c>
      <c r="F41" s="3"/>
      <c r="H41" s="3" t="s">
        <v>65</v>
      </c>
      <c r="I41" s="3"/>
    </row>
    <row r="42" spans="1:9" ht="12.75" hidden="1">
      <c r="A42" s="3">
        <v>43136265</v>
      </c>
      <c r="B42" s="5" t="s">
        <v>20</v>
      </c>
      <c r="C42" s="3">
        <v>6</v>
      </c>
      <c r="D42" s="3">
        <v>6</v>
      </c>
      <c r="E42" s="3" t="s">
        <v>65</v>
      </c>
      <c r="F42" s="3"/>
      <c r="G42" s="3"/>
      <c r="H42" s="3">
        <v>7</v>
      </c>
      <c r="I42" s="3"/>
    </row>
    <row r="43" spans="1:9" ht="12.75" hidden="1">
      <c r="A43" s="3">
        <v>53131533</v>
      </c>
      <c r="B43" s="5" t="s">
        <v>18</v>
      </c>
      <c r="C43" s="3">
        <v>8.5</v>
      </c>
      <c r="D43" s="3">
        <v>9</v>
      </c>
      <c r="E43" s="3">
        <v>9</v>
      </c>
      <c r="F43" s="3">
        <v>9</v>
      </c>
      <c r="G43" s="3">
        <v>9</v>
      </c>
      <c r="H43" s="3">
        <v>10</v>
      </c>
      <c r="I43" s="3"/>
    </row>
    <row r="44" spans="1:9" ht="12.75" hidden="1">
      <c r="A44" s="3">
        <v>97005339</v>
      </c>
      <c r="B44" s="5" t="s">
        <v>8</v>
      </c>
      <c r="C44" s="3">
        <v>4</v>
      </c>
      <c r="D44" s="3" t="s">
        <v>65</v>
      </c>
      <c r="E44" s="3" t="s">
        <v>65</v>
      </c>
      <c r="F44" s="3"/>
      <c r="G44" s="3"/>
      <c r="H44" s="3" t="s">
        <v>65</v>
      </c>
      <c r="I44" s="3"/>
    </row>
    <row r="45" spans="1:9" ht="12.75" hidden="1">
      <c r="A45" s="3">
        <v>98169645</v>
      </c>
      <c r="B45" s="1" t="s">
        <v>39</v>
      </c>
      <c r="C45" s="3" t="s">
        <v>65</v>
      </c>
      <c r="D45" t="s">
        <v>65</v>
      </c>
      <c r="E45" s="3" t="s">
        <v>65</v>
      </c>
      <c r="F45" s="3"/>
      <c r="H45" s="3" t="s">
        <v>65</v>
      </c>
      <c r="I45" s="3"/>
    </row>
    <row r="46" ht="12.75" hidden="1">
      <c r="B46" s="1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="7" customFormat="1" ht="12.75"/>
    <row r="54" s="7" customFormat="1" ht="12.75"/>
    <row r="55" spans="2:8" s="7" customFormat="1" ht="20.25">
      <c r="B55" s="29" t="s">
        <v>59</v>
      </c>
      <c r="C55" s="29"/>
      <c r="D55" s="29"/>
      <c r="E55" s="29"/>
      <c r="F55" s="29"/>
      <c r="G55" s="29"/>
      <c r="H55" s="29"/>
    </row>
    <row r="56" spans="2:8" s="7" customFormat="1" ht="15.75" customHeight="1">
      <c r="B56" s="29" t="s">
        <v>60</v>
      </c>
      <c r="C56" s="29"/>
      <c r="D56" s="29"/>
      <c r="E56" s="29"/>
      <c r="F56" s="29"/>
      <c r="G56" s="29"/>
      <c r="H56" s="29"/>
    </row>
    <row r="57" s="7" customFormat="1" ht="12.75"/>
    <row r="58" spans="2:8" s="7" customFormat="1" ht="20.25">
      <c r="B58" s="29" t="s">
        <v>61</v>
      </c>
      <c r="C58" s="29"/>
      <c r="D58" s="29"/>
      <c r="E58" s="29"/>
      <c r="F58" s="29"/>
      <c r="G58" s="29"/>
      <c r="H58" s="29"/>
    </row>
    <row r="59" spans="2:8" s="7" customFormat="1" ht="15.75">
      <c r="B59" s="30" t="s">
        <v>62</v>
      </c>
      <c r="C59" s="30"/>
      <c r="D59" s="30"/>
      <c r="E59" s="30"/>
      <c r="F59" s="30"/>
      <c r="G59" s="30"/>
      <c r="H59" s="30"/>
    </row>
    <row r="60" s="7" customFormat="1" ht="15.75">
      <c r="C60" s="8"/>
    </row>
    <row r="61" s="7" customFormat="1" ht="13.5" thickBot="1"/>
    <row r="62" spans="2:6" s="7" customFormat="1" ht="21" thickBot="1">
      <c r="B62" s="11" t="s">
        <v>51</v>
      </c>
      <c r="C62" s="11"/>
      <c r="E62" s="31">
        <v>0</v>
      </c>
      <c r="F62" s="28"/>
    </row>
    <row r="63" s="7" customFormat="1" ht="15.75">
      <c r="B63" s="10"/>
    </row>
    <row r="64" spans="2:7" s="7" customFormat="1" ht="15.75">
      <c r="B64" s="10" t="s">
        <v>52</v>
      </c>
      <c r="D64" s="12" t="str">
        <f>IF(AND(D111=1,D110=1),VLOOKUP(E62,$A$2:$I$45,2),"NUMERO DE CUENTA INVALIDO")</f>
        <v>NUMERO DE CUENTA INVALIDO</v>
      </c>
      <c r="G64" s="12"/>
    </row>
    <row r="65" s="7" customFormat="1" ht="12.75"/>
    <row r="66" spans="2:5" s="7" customFormat="1" ht="15.75">
      <c r="B66" s="10" t="s">
        <v>53</v>
      </c>
      <c r="D66" s="12">
        <f>IF($D$106=1,"",VLOOKUP($E$62,$A$1:$I$45,3))</f>
      </c>
      <c r="E66" s="14"/>
    </row>
    <row r="67" spans="2:5" s="7" customFormat="1" ht="15">
      <c r="B67" s="9"/>
      <c r="D67" s="13"/>
      <c r="E67" s="13"/>
    </row>
    <row r="68" spans="2:5" s="7" customFormat="1" ht="16.5" thickBot="1">
      <c r="B68" s="10" t="s">
        <v>58</v>
      </c>
      <c r="D68" s="12">
        <f>IF($D$106=1,"",VLOOKUP($E$62,$A$1:$I$45,4))</f>
      </c>
      <c r="E68" s="14"/>
    </row>
    <row r="69" spans="2:8" s="7" customFormat="1" ht="15.75">
      <c r="B69" s="9"/>
      <c r="D69" s="13"/>
      <c r="E69" s="13"/>
      <c r="F69" s="15"/>
      <c r="G69" s="16"/>
      <c r="H69" s="17"/>
    </row>
    <row r="70" spans="2:8" s="7" customFormat="1" ht="15.75">
      <c r="B70" s="10" t="s">
        <v>54</v>
      </c>
      <c r="D70" s="12">
        <f>IF($D$106=1,"",VLOOKUP($E$62,$A$1:$I$45,5))</f>
      </c>
      <c r="E70" s="13"/>
      <c r="F70" s="18"/>
      <c r="G70" s="19"/>
      <c r="H70" s="20"/>
    </row>
    <row r="71" spans="2:8" s="7" customFormat="1" ht="20.25">
      <c r="B71" s="9"/>
      <c r="D71" s="13"/>
      <c r="E71" s="14"/>
      <c r="F71" s="21" t="s">
        <v>57</v>
      </c>
      <c r="G71" s="22"/>
      <c r="H71" s="26">
        <f>IF($D$106=1,"",VLOOKUP($E$62,$A$1:$I$45,8))</f>
      </c>
    </row>
    <row r="72" spans="2:8" s="7" customFormat="1" ht="15.75">
      <c r="B72" s="10" t="s">
        <v>55</v>
      </c>
      <c r="D72" s="12">
        <f>IF($D$106=1,"",VLOOKUP($E$62,$A$1:$I$45,6))</f>
      </c>
      <c r="E72" s="13"/>
      <c r="F72" s="18"/>
      <c r="G72" s="19"/>
      <c r="H72" s="20"/>
    </row>
    <row r="73" spans="2:8" s="7" customFormat="1" ht="15">
      <c r="B73" s="9"/>
      <c r="D73" s="13"/>
      <c r="E73" s="13"/>
      <c r="F73" s="18"/>
      <c r="G73" s="19"/>
      <c r="H73" s="20"/>
    </row>
    <row r="74" spans="2:8" s="7" customFormat="1" ht="20.25">
      <c r="B74" s="10" t="s">
        <v>56</v>
      </c>
      <c r="D74" s="12">
        <f>IF($D$106=1,"",VLOOKUP($E$62,$A$1:$I$45,7))</f>
      </c>
      <c r="E74" s="13"/>
      <c r="F74" s="21" t="s">
        <v>64</v>
      </c>
      <c r="G74" s="22"/>
      <c r="H74" s="26">
        <f>IF(OR(H71&gt;5,H71="NP"),"",IF($D$106=1,"",VLOOKUP($E$62,$A$1:$I$45,9)))</f>
      </c>
    </row>
    <row r="75" spans="2:8" s="7" customFormat="1" ht="15">
      <c r="B75" s="9"/>
      <c r="D75" s="13"/>
      <c r="E75" s="13"/>
      <c r="F75" s="18"/>
      <c r="G75" s="19"/>
      <c r="H75" s="20"/>
    </row>
    <row r="76" spans="2:8" s="7" customFormat="1" ht="15.75" thickBot="1">
      <c r="B76" s="9"/>
      <c r="D76" s="13"/>
      <c r="E76" s="13"/>
      <c r="F76" s="23"/>
      <c r="G76" s="24"/>
      <c r="H76" s="25"/>
    </row>
    <row r="77" spans="2:6" s="7" customFormat="1" ht="15" customHeight="1">
      <c r="B77" s="27" t="s">
        <v>67</v>
      </c>
      <c r="C77" s="27"/>
      <c r="D77" s="27"/>
      <c r="E77" s="27"/>
      <c r="F77" s="27"/>
    </row>
    <row r="78" spans="2:5" s="7" customFormat="1" ht="15.75">
      <c r="B78" s="10"/>
      <c r="D78" s="12"/>
      <c r="E78" s="13"/>
    </row>
    <row r="79" spans="2:5" s="7" customFormat="1" ht="15">
      <c r="B79" s="9"/>
      <c r="D79" s="13"/>
      <c r="E79" s="13"/>
    </row>
    <row r="80" spans="2:5" s="7" customFormat="1" ht="15.75">
      <c r="B80" s="10"/>
      <c r="D80" s="12"/>
      <c r="E80" s="13"/>
    </row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>
      <c r="D106" s="7">
        <f>IF(D64="NUMERO DE CUENTA INVALIDO",1,0)</f>
        <v>1</v>
      </c>
    </row>
    <row r="107" s="7" customFormat="1" ht="12.75"/>
    <row r="108" s="7" customFormat="1" ht="12.75">
      <c r="D108" s="7" t="e">
        <f>MATCH($E$62,$A$2:$A$45,0)</f>
        <v>#N/A</v>
      </c>
    </row>
    <row r="109" s="7" customFormat="1" ht="12.75"/>
    <row r="110" s="7" customFormat="1" ht="12.75">
      <c r="D110" s="7">
        <f>IF(ISERROR(D108),0,1)</f>
        <v>0</v>
      </c>
    </row>
    <row r="111" s="7" customFormat="1" ht="12.75">
      <c r="D111" s="7">
        <f>IF(ISNUMBER(E62),1,0)</f>
        <v>1</v>
      </c>
    </row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  <row r="2481" s="7" customFormat="1" ht="12.75"/>
    <row r="2482" s="7" customFormat="1" ht="12.75"/>
    <row r="2483" s="7" customFormat="1" ht="12.75"/>
    <row r="2484" s="7" customFormat="1" ht="12.75"/>
    <row r="2485" s="7" customFormat="1" ht="12.75"/>
    <row r="2486" s="7" customFormat="1" ht="12.75"/>
    <row r="2487" s="7" customFormat="1" ht="12.75"/>
    <row r="2488" s="7" customFormat="1" ht="12.75"/>
    <row r="2489" s="7" customFormat="1" ht="12.75"/>
    <row r="2490" s="7" customFormat="1" ht="12.75"/>
    <row r="2491" s="7" customFormat="1" ht="12.75"/>
    <row r="2492" s="7" customFormat="1" ht="12.75"/>
    <row r="2493" s="7" customFormat="1" ht="12.75"/>
    <row r="2494" s="7" customFormat="1" ht="12.75"/>
    <row r="2495" s="7" customFormat="1" ht="12.75"/>
    <row r="2496" s="7" customFormat="1" ht="12.75"/>
    <row r="2497" s="7" customFormat="1" ht="12.75"/>
    <row r="2498" s="7" customFormat="1" ht="12.75"/>
    <row r="2499" s="7" customFormat="1" ht="12.75"/>
    <row r="2500" s="7" customFormat="1" ht="12.75"/>
    <row r="2501" s="7" customFormat="1" ht="12.75"/>
    <row r="2502" s="7" customFormat="1" ht="12.75"/>
    <row r="2503" s="7" customFormat="1" ht="12.75"/>
    <row r="2504" s="7" customFormat="1" ht="12.75"/>
    <row r="2505" s="7" customFormat="1" ht="12.75"/>
    <row r="2506" s="7" customFormat="1" ht="12.75"/>
    <row r="2507" s="7" customFormat="1" ht="12.75"/>
    <row r="2508" s="7" customFormat="1" ht="12.75"/>
    <row r="2509" s="7" customFormat="1" ht="12.75"/>
    <row r="2510" s="7" customFormat="1" ht="12.75"/>
    <row r="2511" s="7" customFormat="1" ht="12.75"/>
    <row r="2512" s="7" customFormat="1" ht="12.75"/>
    <row r="2513" s="7" customFormat="1" ht="12.75"/>
    <row r="2514" s="7" customFormat="1" ht="12.75"/>
    <row r="2515" s="7" customFormat="1" ht="12.75"/>
    <row r="2516" s="7" customFormat="1" ht="12.75"/>
    <row r="2517" s="7" customFormat="1" ht="12.75"/>
    <row r="2518" s="7" customFormat="1" ht="12.75"/>
    <row r="2519" s="7" customFormat="1" ht="12.75"/>
    <row r="2520" s="7" customFormat="1" ht="12.75"/>
    <row r="2521" s="7" customFormat="1" ht="12.75"/>
    <row r="2522" s="7" customFormat="1" ht="12.75"/>
    <row r="2523" s="7" customFormat="1" ht="12.75"/>
    <row r="2524" s="7" customFormat="1" ht="12.75"/>
    <row r="2525" s="7" customFormat="1" ht="12.75"/>
    <row r="2526" s="7" customFormat="1" ht="12.75"/>
    <row r="2527" s="7" customFormat="1" ht="12.75"/>
    <row r="2528" s="7" customFormat="1" ht="12.75"/>
    <row r="2529" s="7" customFormat="1" ht="12.75"/>
    <row r="2530" s="7" customFormat="1" ht="12.75"/>
    <row r="2531" s="7" customFormat="1" ht="12.75"/>
    <row r="2532" s="7" customFormat="1" ht="12.75"/>
    <row r="2533" s="7" customFormat="1" ht="12.75"/>
    <row r="2534" s="7" customFormat="1" ht="12.75"/>
    <row r="2535" s="7" customFormat="1" ht="12.75"/>
    <row r="2536" s="7" customFormat="1" ht="12.75"/>
    <row r="2537" s="7" customFormat="1" ht="12.75"/>
    <row r="2538" s="7" customFormat="1" ht="12.75"/>
    <row r="2539" s="7" customFormat="1" ht="12.75"/>
    <row r="2540" s="7" customFormat="1" ht="12.75"/>
    <row r="2541" s="7" customFormat="1" ht="12.75"/>
    <row r="2542" s="7" customFormat="1" ht="12.75"/>
    <row r="2543" s="7" customFormat="1" ht="12.75"/>
    <row r="2544" s="7" customFormat="1" ht="12.75"/>
    <row r="2545" s="7" customFormat="1" ht="12.75"/>
    <row r="2546" s="7" customFormat="1" ht="12.75"/>
    <row r="2547" s="7" customFormat="1" ht="12.75"/>
    <row r="2548" s="7" customFormat="1" ht="12.75"/>
    <row r="2549" s="7" customFormat="1" ht="12.75"/>
    <row r="2550" s="7" customFormat="1" ht="12.75"/>
    <row r="2551" s="7" customFormat="1" ht="12.75"/>
    <row r="2552" s="7" customFormat="1" ht="12.75"/>
    <row r="2553" s="7" customFormat="1" ht="12.75"/>
    <row r="2554" s="7" customFormat="1" ht="12.75"/>
    <row r="2555" s="7" customFormat="1" ht="12.75"/>
    <row r="2556" s="7" customFormat="1" ht="12.75"/>
    <row r="2557" s="7" customFormat="1" ht="12.75"/>
    <row r="2558" s="7" customFormat="1" ht="12.75"/>
    <row r="2559" s="7" customFormat="1" ht="12.75"/>
    <row r="2560" s="7" customFormat="1" ht="12.75"/>
    <row r="2561" s="7" customFormat="1" ht="12.75"/>
    <row r="2562" s="7" customFormat="1" ht="12.75"/>
    <row r="2563" s="7" customFormat="1" ht="12.75"/>
    <row r="2564" s="7" customFormat="1" ht="12.75"/>
    <row r="2565" s="7" customFormat="1" ht="12.75"/>
    <row r="2566" s="7" customFormat="1" ht="12.75"/>
    <row r="2567" s="7" customFormat="1" ht="12.75"/>
    <row r="2568" s="7" customFormat="1" ht="12.75"/>
    <row r="2569" s="7" customFormat="1" ht="12.75"/>
    <row r="2570" s="7" customFormat="1" ht="12.75"/>
    <row r="2571" s="7" customFormat="1" ht="12.75"/>
    <row r="2572" s="7" customFormat="1" ht="12.75"/>
    <row r="2573" s="7" customFormat="1" ht="12.75"/>
    <row r="2574" s="7" customFormat="1" ht="12.75"/>
    <row r="2575" s="7" customFormat="1" ht="12.75"/>
    <row r="2576" s="7" customFormat="1" ht="12.75"/>
    <row r="2577" s="7" customFormat="1" ht="12.75"/>
    <row r="2578" s="7" customFormat="1" ht="12.75"/>
    <row r="2579" s="7" customFormat="1" ht="12.75"/>
    <row r="2580" s="7" customFormat="1" ht="12.75"/>
    <row r="2581" s="7" customFormat="1" ht="12.75"/>
    <row r="2582" s="7" customFormat="1" ht="12.75"/>
    <row r="2583" s="7" customFormat="1" ht="12.75"/>
    <row r="2584" s="7" customFormat="1" ht="12.75"/>
    <row r="2585" s="7" customFormat="1" ht="12.75"/>
    <row r="2586" s="7" customFormat="1" ht="12.75"/>
    <row r="2587" s="7" customFormat="1" ht="12.75"/>
    <row r="2588" s="7" customFormat="1" ht="12.75"/>
    <row r="2589" s="7" customFormat="1" ht="12.75"/>
    <row r="2590" s="7" customFormat="1" ht="12.75"/>
    <row r="2591" s="7" customFormat="1" ht="12.75"/>
    <row r="2592" s="7" customFormat="1" ht="12.75"/>
    <row r="2593" s="7" customFormat="1" ht="12.75"/>
    <row r="2594" s="7" customFormat="1" ht="12.75"/>
    <row r="2595" s="7" customFormat="1" ht="12.75"/>
    <row r="2596" s="7" customFormat="1" ht="12.75"/>
    <row r="2597" s="7" customFormat="1" ht="12.75"/>
    <row r="2598" s="7" customFormat="1" ht="12.75"/>
    <row r="2599" s="7" customFormat="1" ht="12.75"/>
    <row r="2600" s="7" customFormat="1" ht="12.75"/>
    <row r="2601" s="7" customFormat="1" ht="12.75"/>
    <row r="2602" s="7" customFormat="1" ht="12.75"/>
    <row r="2603" s="7" customFormat="1" ht="12.75"/>
    <row r="2604" s="7" customFormat="1" ht="12.75"/>
    <row r="2605" s="7" customFormat="1" ht="12.75"/>
    <row r="2606" s="7" customFormat="1" ht="12.75"/>
    <row r="2607" s="7" customFormat="1" ht="12.75"/>
    <row r="2608" s="7" customFormat="1" ht="12.75"/>
    <row r="2609" s="7" customFormat="1" ht="12.75"/>
    <row r="2610" s="7" customFormat="1" ht="12.75"/>
    <row r="2611" s="7" customFormat="1" ht="12.75"/>
    <row r="2612" s="7" customFormat="1" ht="12.75"/>
    <row r="2613" s="7" customFormat="1" ht="12.75"/>
    <row r="2614" s="7" customFormat="1" ht="12.75"/>
    <row r="2615" s="7" customFormat="1" ht="12.75"/>
    <row r="2616" s="7" customFormat="1" ht="12.75"/>
    <row r="2617" s="7" customFormat="1" ht="12.75"/>
    <row r="2618" s="7" customFormat="1" ht="12.75"/>
    <row r="2619" s="7" customFormat="1" ht="12.75"/>
    <row r="2620" s="7" customFormat="1" ht="12.75"/>
    <row r="2621" s="7" customFormat="1" ht="12.75"/>
    <row r="2622" s="7" customFormat="1" ht="12.75"/>
    <row r="2623" s="7" customFormat="1" ht="12.75"/>
    <row r="2624" s="7" customFormat="1" ht="12.75"/>
    <row r="2625" s="7" customFormat="1" ht="12.75"/>
    <row r="2626" s="7" customFormat="1" ht="12.75"/>
    <row r="2627" s="7" customFormat="1" ht="12.75"/>
    <row r="2628" s="7" customFormat="1" ht="12.75"/>
    <row r="2629" s="7" customFormat="1" ht="12.75"/>
    <row r="2630" s="7" customFormat="1" ht="12.75"/>
    <row r="2631" s="7" customFormat="1" ht="12.75"/>
    <row r="2632" s="7" customFormat="1" ht="12.75"/>
    <row r="2633" s="7" customFormat="1" ht="12.75"/>
    <row r="2634" s="7" customFormat="1" ht="12.75"/>
    <row r="2635" s="7" customFormat="1" ht="12.75"/>
    <row r="2636" s="7" customFormat="1" ht="12.75"/>
    <row r="2637" s="7" customFormat="1" ht="12.75"/>
    <row r="2638" s="7" customFormat="1" ht="12.75"/>
    <row r="2639" s="7" customFormat="1" ht="12.75"/>
    <row r="2640" s="7" customFormat="1" ht="12.75"/>
    <row r="2641" s="7" customFormat="1" ht="12.75"/>
    <row r="2642" s="7" customFormat="1" ht="12.75"/>
    <row r="2643" s="7" customFormat="1" ht="12.75"/>
    <row r="2644" s="7" customFormat="1" ht="12.75"/>
    <row r="2645" s="7" customFormat="1" ht="12.75"/>
    <row r="2646" s="7" customFormat="1" ht="12.75"/>
    <row r="2647" s="7" customFormat="1" ht="12.75"/>
    <row r="2648" s="7" customFormat="1" ht="12.75"/>
    <row r="2649" s="7" customFormat="1" ht="12.75"/>
    <row r="2650" s="7" customFormat="1" ht="12.75"/>
    <row r="2651" s="7" customFormat="1" ht="12.75"/>
    <row r="2652" s="7" customFormat="1" ht="12.75"/>
    <row r="2653" s="7" customFormat="1" ht="12.75"/>
    <row r="2654" s="7" customFormat="1" ht="12.75"/>
    <row r="2655" s="7" customFormat="1" ht="12.75"/>
    <row r="2656" s="7" customFormat="1" ht="12.75"/>
    <row r="2657" s="7" customFormat="1" ht="12.75"/>
    <row r="2658" s="7" customFormat="1" ht="12.75"/>
    <row r="2659" s="7" customFormat="1" ht="12.75"/>
    <row r="2660" s="7" customFormat="1" ht="12.75"/>
    <row r="2661" s="7" customFormat="1" ht="12.75"/>
    <row r="2662" s="7" customFormat="1" ht="12.75"/>
    <row r="2663" s="7" customFormat="1" ht="12.75"/>
    <row r="2664" s="7" customFormat="1" ht="12.75"/>
    <row r="2665" s="7" customFormat="1" ht="12.75"/>
    <row r="2666" s="7" customFormat="1" ht="12.75"/>
    <row r="2667" s="7" customFormat="1" ht="12.75"/>
    <row r="2668" s="7" customFormat="1" ht="12.75"/>
    <row r="2669" s="7" customFormat="1" ht="12.75"/>
    <row r="2670" s="7" customFormat="1" ht="12.75"/>
    <row r="2671" s="7" customFormat="1" ht="12.75"/>
    <row r="2672" s="7" customFormat="1" ht="12.75"/>
    <row r="2673" s="7" customFormat="1" ht="12.75"/>
    <row r="2674" s="7" customFormat="1" ht="12.75"/>
    <row r="2675" s="7" customFormat="1" ht="12.75"/>
    <row r="2676" s="7" customFormat="1" ht="12.75"/>
    <row r="2677" s="7" customFormat="1" ht="12.75"/>
    <row r="2678" s="7" customFormat="1" ht="12.75"/>
    <row r="2679" s="7" customFormat="1" ht="12.75"/>
    <row r="2680" s="7" customFormat="1" ht="12.75"/>
    <row r="2681" s="7" customFormat="1" ht="12.75"/>
    <row r="2682" s="7" customFormat="1" ht="12.75"/>
    <row r="2683" s="7" customFormat="1" ht="12.75"/>
    <row r="2684" s="7" customFormat="1" ht="12.75"/>
    <row r="2685" s="7" customFormat="1" ht="12.75"/>
    <row r="2686" s="7" customFormat="1" ht="12.75"/>
    <row r="2687" s="7" customFormat="1" ht="12.75"/>
    <row r="2688" s="7" customFormat="1" ht="12.75"/>
    <row r="2689" s="7" customFormat="1" ht="12.75"/>
    <row r="2690" s="7" customFormat="1" ht="12.75"/>
    <row r="2691" s="7" customFormat="1" ht="12.75"/>
    <row r="2692" s="7" customFormat="1" ht="12.75"/>
    <row r="2693" s="7" customFormat="1" ht="12.75"/>
    <row r="2694" s="7" customFormat="1" ht="12.75"/>
    <row r="2695" s="7" customFormat="1" ht="12.75"/>
    <row r="2696" s="7" customFormat="1" ht="12.75"/>
    <row r="2697" s="7" customFormat="1" ht="12.75"/>
    <row r="2698" s="7" customFormat="1" ht="12.75"/>
    <row r="2699" s="7" customFormat="1" ht="12.75"/>
    <row r="2700" s="7" customFormat="1" ht="12.75"/>
    <row r="2701" s="7" customFormat="1" ht="12.75"/>
    <row r="2702" s="7" customFormat="1" ht="12.75"/>
    <row r="2703" s="7" customFormat="1" ht="12.75"/>
    <row r="2704" s="7" customFormat="1" ht="12.75"/>
    <row r="2705" s="7" customFormat="1" ht="12.75"/>
    <row r="2706" s="7" customFormat="1" ht="12.75"/>
    <row r="2707" s="7" customFormat="1" ht="12.75"/>
    <row r="2708" s="7" customFormat="1" ht="12.75"/>
    <row r="2709" s="7" customFormat="1" ht="12.75"/>
    <row r="2710" s="7" customFormat="1" ht="12.75"/>
    <row r="2711" s="7" customFormat="1" ht="12.75"/>
    <row r="2712" s="7" customFormat="1" ht="12.75"/>
    <row r="2713" s="7" customFormat="1" ht="12.75"/>
    <row r="2714" s="7" customFormat="1" ht="12.75"/>
    <row r="2715" s="7" customFormat="1" ht="12.75"/>
    <row r="2716" s="7" customFormat="1" ht="12.75"/>
    <row r="2717" s="7" customFormat="1" ht="12.75"/>
    <row r="2718" s="7" customFormat="1" ht="12.75"/>
    <row r="2719" s="7" customFormat="1" ht="12.75"/>
    <row r="2720" s="7" customFormat="1" ht="12.75"/>
    <row r="2721" s="7" customFormat="1" ht="12.75"/>
    <row r="2722" s="7" customFormat="1" ht="12.75"/>
    <row r="2723" s="7" customFormat="1" ht="12.75"/>
    <row r="2724" s="7" customFormat="1" ht="12.75"/>
    <row r="2725" s="7" customFormat="1" ht="12.75"/>
    <row r="2726" s="7" customFormat="1" ht="12.75"/>
    <row r="2727" s="7" customFormat="1" ht="12.75"/>
    <row r="2728" s="7" customFormat="1" ht="12.75"/>
    <row r="2729" s="7" customFormat="1" ht="12.75"/>
    <row r="2730" s="7" customFormat="1" ht="12.75"/>
    <row r="2731" s="7" customFormat="1" ht="12.75"/>
    <row r="2732" s="7" customFormat="1" ht="12.75"/>
    <row r="2733" s="7" customFormat="1" ht="12.75"/>
    <row r="2734" s="7" customFormat="1" ht="12.75"/>
    <row r="2735" s="7" customFormat="1" ht="12.75"/>
    <row r="2736" s="7" customFormat="1" ht="12.75"/>
    <row r="2737" s="7" customFormat="1" ht="12.75"/>
    <row r="2738" s="7" customFormat="1" ht="12.75"/>
    <row r="2739" s="7" customFormat="1" ht="12.75"/>
    <row r="2740" s="7" customFormat="1" ht="12.75"/>
    <row r="2741" s="7" customFormat="1" ht="12.75"/>
    <row r="2742" s="7" customFormat="1" ht="12.75"/>
    <row r="2743" s="7" customFormat="1" ht="12.75"/>
    <row r="2744" s="7" customFormat="1" ht="12.75"/>
    <row r="2745" s="7" customFormat="1" ht="12.75"/>
    <row r="2746" s="7" customFormat="1" ht="12.75"/>
    <row r="2747" s="7" customFormat="1" ht="12.75"/>
    <row r="2748" s="7" customFormat="1" ht="12.75"/>
    <row r="2749" s="7" customFormat="1" ht="12.75"/>
    <row r="2750" s="7" customFormat="1" ht="12.75"/>
    <row r="2751" s="7" customFormat="1" ht="12.75"/>
    <row r="2752" s="7" customFormat="1" ht="12.75"/>
    <row r="2753" s="7" customFormat="1" ht="12.75"/>
    <row r="2754" s="7" customFormat="1" ht="12.75"/>
    <row r="2755" s="7" customFormat="1" ht="12.75"/>
    <row r="2756" s="7" customFormat="1" ht="12.75"/>
    <row r="2757" s="7" customFormat="1" ht="12.75"/>
    <row r="2758" s="7" customFormat="1" ht="12.75"/>
    <row r="2759" s="7" customFormat="1" ht="12.75"/>
    <row r="2760" s="7" customFormat="1" ht="12.75"/>
    <row r="2761" s="7" customFormat="1" ht="12.75"/>
    <row r="2762" s="7" customFormat="1" ht="12.75"/>
    <row r="2763" s="7" customFormat="1" ht="12.75"/>
    <row r="2764" s="7" customFormat="1" ht="12.75"/>
    <row r="2765" s="7" customFormat="1" ht="12.75"/>
    <row r="2766" s="7" customFormat="1" ht="12.75"/>
    <row r="2767" s="7" customFormat="1" ht="12.75"/>
    <row r="2768" s="7" customFormat="1" ht="12.75"/>
    <row r="2769" s="7" customFormat="1" ht="12.75"/>
    <row r="2770" s="7" customFormat="1" ht="12.75"/>
    <row r="2771" s="7" customFormat="1" ht="12.75"/>
    <row r="2772" s="7" customFormat="1" ht="12.75"/>
    <row r="2773" s="7" customFormat="1" ht="12.75"/>
    <row r="2774" s="7" customFormat="1" ht="12.75"/>
    <row r="2775" s="7" customFormat="1" ht="12.75"/>
    <row r="2776" s="7" customFormat="1" ht="12.75"/>
    <row r="2777" s="7" customFormat="1" ht="12.75"/>
    <row r="2778" s="7" customFormat="1" ht="12.75"/>
    <row r="2779" s="7" customFormat="1" ht="12.75"/>
    <row r="2780" s="7" customFormat="1" ht="12.75"/>
    <row r="2781" s="7" customFormat="1" ht="12.75"/>
    <row r="2782" s="7" customFormat="1" ht="12.75"/>
    <row r="2783" s="7" customFormat="1" ht="12.75"/>
    <row r="2784" s="7" customFormat="1" ht="12.75"/>
    <row r="2785" s="7" customFormat="1" ht="12.75"/>
    <row r="2786" s="7" customFormat="1" ht="12.75"/>
    <row r="2787" s="7" customFormat="1" ht="12.75"/>
    <row r="2788" s="7" customFormat="1" ht="12.75"/>
    <row r="2789" s="7" customFormat="1" ht="12.75"/>
    <row r="2790" s="7" customFormat="1" ht="12.75"/>
    <row r="2791" s="7" customFormat="1" ht="12.75"/>
    <row r="2792" s="7" customFormat="1" ht="12.75"/>
    <row r="2793" s="7" customFormat="1" ht="12.75"/>
    <row r="2794" s="7" customFormat="1" ht="12.75"/>
    <row r="2795" s="7" customFormat="1" ht="12.75"/>
    <row r="2796" s="7" customFormat="1" ht="12.75"/>
    <row r="2797" s="7" customFormat="1" ht="12.75"/>
    <row r="2798" s="7" customFormat="1" ht="12.75"/>
    <row r="2799" s="7" customFormat="1" ht="12.75"/>
    <row r="2800" s="7" customFormat="1" ht="12.75"/>
    <row r="2801" s="7" customFormat="1" ht="12.75"/>
    <row r="2802" s="7" customFormat="1" ht="12.75"/>
    <row r="2803" s="7" customFormat="1" ht="12.75"/>
    <row r="2804" s="7" customFormat="1" ht="12.75"/>
    <row r="2805" s="7" customFormat="1" ht="12.75"/>
    <row r="2806" s="7" customFormat="1" ht="12.75"/>
    <row r="2807" s="7" customFormat="1" ht="12.75"/>
    <row r="2808" s="7" customFormat="1" ht="12.75"/>
    <row r="2809" s="7" customFormat="1" ht="12.75"/>
    <row r="2810" s="7" customFormat="1" ht="12.75"/>
    <row r="2811" s="7" customFormat="1" ht="12.75"/>
    <row r="2812" s="7" customFormat="1" ht="12.75"/>
    <row r="2813" s="7" customFormat="1" ht="12.75"/>
    <row r="2814" s="7" customFormat="1" ht="12.75"/>
    <row r="2815" s="7" customFormat="1" ht="12.75"/>
    <row r="2816" s="7" customFormat="1" ht="12.75"/>
    <row r="2817" s="7" customFormat="1" ht="12.75"/>
    <row r="2818" s="7" customFormat="1" ht="12.75"/>
    <row r="2819" s="7" customFormat="1" ht="12.75"/>
    <row r="2820" s="7" customFormat="1" ht="12.75"/>
    <row r="2821" s="7" customFormat="1" ht="12.75"/>
    <row r="2822" s="7" customFormat="1" ht="12.75"/>
    <row r="2823" s="7" customFormat="1" ht="12.75"/>
    <row r="2824" s="7" customFormat="1" ht="12.75"/>
    <row r="2825" s="7" customFormat="1" ht="12.75"/>
    <row r="2826" s="7" customFormat="1" ht="12.75"/>
    <row r="2827" s="7" customFormat="1" ht="12.75"/>
    <row r="2828" s="7" customFormat="1" ht="12.75"/>
    <row r="2829" s="7" customFormat="1" ht="12.75"/>
    <row r="2830" s="7" customFormat="1" ht="12.75"/>
    <row r="2831" s="7" customFormat="1" ht="12.75"/>
    <row r="2832" s="7" customFormat="1" ht="12.75"/>
    <row r="2833" s="7" customFormat="1" ht="12.75"/>
    <row r="2834" s="7" customFormat="1" ht="12.75"/>
    <row r="2835" s="7" customFormat="1" ht="12.75"/>
    <row r="2836" s="7" customFormat="1" ht="12.75"/>
    <row r="2837" s="7" customFormat="1" ht="12.75"/>
    <row r="2838" s="7" customFormat="1" ht="12.75"/>
    <row r="2839" s="7" customFormat="1" ht="12.75"/>
    <row r="2840" s="7" customFormat="1" ht="12.75"/>
    <row r="2841" s="7" customFormat="1" ht="12.75"/>
    <row r="2842" s="7" customFormat="1" ht="12.75"/>
    <row r="2843" s="7" customFormat="1" ht="12.75"/>
    <row r="2844" s="7" customFormat="1" ht="12.75"/>
    <row r="2845" s="7" customFormat="1" ht="12.75"/>
    <row r="2846" s="7" customFormat="1" ht="12.75"/>
    <row r="2847" s="7" customFormat="1" ht="12.75"/>
    <row r="2848" s="7" customFormat="1" ht="12.75"/>
    <row r="2849" s="7" customFormat="1" ht="12.75"/>
    <row r="2850" s="7" customFormat="1" ht="12.75"/>
    <row r="2851" s="7" customFormat="1" ht="12.75"/>
    <row r="2852" s="7" customFormat="1" ht="12.75"/>
    <row r="2853" s="7" customFormat="1" ht="12.75"/>
    <row r="2854" s="7" customFormat="1" ht="12.75"/>
    <row r="2855" s="7" customFormat="1" ht="12.75"/>
    <row r="2856" s="7" customFormat="1" ht="12.75"/>
    <row r="2857" s="7" customFormat="1" ht="12.75"/>
    <row r="2858" s="7" customFormat="1" ht="12.75"/>
    <row r="2859" s="7" customFormat="1" ht="12.75"/>
    <row r="2860" s="7" customFormat="1" ht="12.75"/>
    <row r="2861" s="7" customFormat="1" ht="12.75"/>
    <row r="2862" s="7" customFormat="1" ht="12.75"/>
    <row r="2863" s="7" customFormat="1" ht="12.75"/>
    <row r="2864" s="7" customFormat="1" ht="12.75"/>
    <row r="2865" s="7" customFormat="1" ht="12.75"/>
    <row r="2866" s="7" customFormat="1" ht="12.75"/>
    <row r="2867" s="7" customFormat="1" ht="12.75"/>
    <row r="2868" s="7" customFormat="1" ht="12.75"/>
    <row r="2869" s="7" customFormat="1" ht="12.75"/>
    <row r="2870" s="7" customFormat="1" ht="12.75"/>
    <row r="2871" s="7" customFormat="1" ht="12.75"/>
    <row r="2872" s="7" customFormat="1" ht="12.75"/>
    <row r="2873" s="7" customFormat="1" ht="12.75"/>
    <row r="2874" s="7" customFormat="1" ht="12.75"/>
    <row r="2875" s="7" customFormat="1" ht="12.75"/>
    <row r="2876" s="7" customFormat="1" ht="12.75"/>
    <row r="2877" s="7" customFormat="1" ht="12.75"/>
    <row r="2878" s="7" customFormat="1" ht="12.75"/>
    <row r="2879" s="7" customFormat="1" ht="12.75"/>
    <row r="2880" s="7" customFormat="1" ht="12.75"/>
    <row r="2881" s="7" customFormat="1" ht="12.75"/>
    <row r="2882" s="7" customFormat="1" ht="12.75"/>
    <row r="2883" s="7" customFormat="1" ht="12.75"/>
    <row r="2884" s="7" customFormat="1" ht="12.75"/>
    <row r="2885" s="7" customFormat="1" ht="12.75"/>
    <row r="2886" s="7" customFormat="1" ht="12.75"/>
    <row r="2887" s="7" customFormat="1" ht="12.75"/>
    <row r="2888" s="7" customFormat="1" ht="12.75"/>
    <row r="2889" s="7" customFormat="1" ht="12.75"/>
    <row r="2890" s="7" customFormat="1" ht="12.75"/>
    <row r="2891" s="7" customFormat="1" ht="12.75"/>
    <row r="2892" s="7" customFormat="1" ht="12.75"/>
    <row r="2893" s="7" customFormat="1" ht="12.75"/>
    <row r="2894" s="7" customFormat="1" ht="12.75"/>
    <row r="2895" s="7" customFormat="1" ht="12.75"/>
    <row r="2896" s="7" customFormat="1" ht="12.75"/>
    <row r="2897" s="7" customFormat="1" ht="12.75"/>
    <row r="2898" s="7" customFormat="1" ht="12.75"/>
    <row r="2899" s="7" customFormat="1" ht="12.75"/>
    <row r="2900" s="7" customFormat="1" ht="12.75"/>
    <row r="2901" s="7" customFormat="1" ht="12.75"/>
    <row r="2902" s="7" customFormat="1" ht="12.75"/>
    <row r="2903" s="7" customFormat="1" ht="12.75"/>
    <row r="2904" s="7" customFormat="1" ht="12.75"/>
    <row r="2905" s="7" customFormat="1" ht="12.75"/>
    <row r="2906" s="7" customFormat="1" ht="12.75"/>
    <row r="2907" s="7" customFormat="1" ht="12.75"/>
    <row r="2908" s="7" customFormat="1" ht="12.75"/>
    <row r="2909" s="7" customFormat="1" ht="12.75"/>
    <row r="2910" s="7" customFormat="1" ht="12.75"/>
    <row r="2911" s="7" customFormat="1" ht="12.75"/>
    <row r="2912" s="7" customFormat="1" ht="12.75"/>
    <row r="2913" s="7" customFormat="1" ht="12.75"/>
    <row r="2914" s="7" customFormat="1" ht="12.75"/>
    <row r="2915" s="7" customFormat="1" ht="12.75"/>
    <row r="2916" s="7" customFormat="1" ht="12.75"/>
    <row r="2917" s="7" customFormat="1" ht="12.75"/>
    <row r="2918" s="7" customFormat="1" ht="12.75"/>
    <row r="2919" s="7" customFormat="1" ht="12.75"/>
    <row r="2920" s="7" customFormat="1" ht="12.75"/>
    <row r="2921" s="7" customFormat="1" ht="12.75"/>
    <row r="2922" s="7" customFormat="1" ht="12.75"/>
    <row r="2923" s="7" customFormat="1" ht="12.75"/>
    <row r="2924" s="7" customFormat="1" ht="12.75"/>
    <row r="2925" s="7" customFormat="1" ht="12.75"/>
    <row r="2926" s="7" customFormat="1" ht="12.75"/>
    <row r="2927" s="7" customFormat="1" ht="12.75"/>
    <row r="2928" s="7" customFormat="1" ht="12.75"/>
    <row r="2929" s="7" customFormat="1" ht="12.75"/>
    <row r="2930" s="7" customFormat="1" ht="12.75"/>
    <row r="2931" s="7" customFormat="1" ht="12.75"/>
    <row r="2932" s="7" customFormat="1" ht="12.75"/>
    <row r="2933" s="7" customFormat="1" ht="12.75"/>
    <row r="2934" s="7" customFormat="1" ht="12.75"/>
    <row r="2935" s="7" customFormat="1" ht="12.75"/>
    <row r="2936" s="7" customFormat="1" ht="12.75"/>
    <row r="2937" s="7" customFormat="1" ht="12.75"/>
    <row r="2938" s="7" customFormat="1" ht="12.75"/>
    <row r="2939" s="7" customFormat="1" ht="12.75"/>
    <row r="2940" s="7" customFormat="1" ht="12.75"/>
    <row r="2941" s="7" customFormat="1" ht="12.75"/>
    <row r="2942" s="7" customFormat="1" ht="12.75"/>
    <row r="2943" s="7" customFormat="1" ht="12.75"/>
    <row r="2944" s="7" customFormat="1" ht="12.75"/>
    <row r="2945" s="7" customFormat="1" ht="12.75"/>
    <row r="2946" s="7" customFormat="1" ht="12.75"/>
    <row r="2947" s="7" customFormat="1" ht="12.75"/>
    <row r="2948" s="7" customFormat="1" ht="12.75"/>
    <row r="2949" s="7" customFormat="1" ht="12.75"/>
    <row r="2950" s="7" customFormat="1" ht="12.75"/>
    <row r="2951" s="7" customFormat="1" ht="12.75"/>
    <row r="2952" s="7" customFormat="1" ht="12.75"/>
    <row r="2953" s="7" customFormat="1" ht="12.75"/>
    <row r="2954" s="7" customFormat="1" ht="12.75"/>
    <row r="2955" s="7" customFormat="1" ht="12.75"/>
    <row r="2956" s="7" customFormat="1" ht="12.75"/>
    <row r="2957" s="7" customFormat="1" ht="12.75"/>
    <row r="2958" s="7" customFormat="1" ht="12.75"/>
    <row r="2959" s="7" customFormat="1" ht="12.75"/>
    <row r="2960" s="7" customFormat="1" ht="12.75"/>
    <row r="2961" s="7" customFormat="1" ht="12.75"/>
    <row r="2962" s="7" customFormat="1" ht="12.75"/>
    <row r="2963" s="7" customFormat="1" ht="12.75"/>
    <row r="2964" s="7" customFormat="1" ht="12.75"/>
    <row r="2965" s="7" customFormat="1" ht="12.75"/>
    <row r="2966" s="7" customFormat="1" ht="12.75"/>
    <row r="2967" s="7" customFormat="1" ht="12.75"/>
    <row r="2968" s="7" customFormat="1" ht="12.75"/>
    <row r="2969" s="7" customFormat="1" ht="12.75"/>
    <row r="2970" s="7" customFormat="1" ht="12.75"/>
    <row r="2971" s="7" customFormat="1" ht="12.75"/>
    <row r="2972" s="7" customFormat="1" ht="12.75"/>
    <row r="2973" s="7" customFormat="1" ht="12.75"/>
    <row r="2974" s="7" customFormat="1" ht="12.75"/>
    <row r="2975" s="7" customFormat="1" ht="12.75"/>
    <row r="2976" s="7" customFormat="1" ht="12.75"/>
    <row r="2977" s="7" customFormat="1" ht="12.75"/>
    <row r="2978" s="7" customFormat="1" ht="12.75"/>
    <row r="2979" s="7" customFormat="1" ht="12.75"/>
    <row r="2980" s="7" customFormat="1" ht="12.75"/>
    <row r="2981" s="7" customFormat="1" ht="12.75"/>
    <row r="2982" s="7" customFormat="1" ht="12.75"/>
    <row r="2983" s="7" customFormat="1" ht="12.75"/>
    <row r="2984" s="7" customFormat="1" ht="12.75"/>
    <row r="2985" s="7" customFormat="1" ht="12.75"/>
    <row r="2986" s="7" customFormat="1" ht="12.75"/>
    <row r="2987" s="7" customFormat="1" ht="12.75"/>
    <row r="2988" s="7" customFormat="1" ht="12.75"/>
    <row r="2989" s="7" customFormat="1" ht="12.75"/>
    <row r="2990" s="7" customFormat="1" ht="12.75"/>
    <row r="2991" s="7" customFormat="1" ht="12.75"/>
    <row r="2992" s="7" customFormat="1" ht="12.75"/>
    <row r="2993" s="7" customFormat="1" ht="12.75"/>
    <row r="2994" s="7" customFormat="1" ht="12.75"/>
    <row r="2995" s="7" customFormat="1" ht="12.75"/>
    <row r="2996" s="7" customFormat="1" ht="12.75"/>
    <row r="2997" s="7" customFormat="1" ht="12.75"/>
    <row r="2998" s="7" customFormat="1" ht="12.75"/>
    <row r="2999" s="7" customFormat="1" ht="12.75"/>
    <row r="3000" s="7" customFormat="1" ht="12.75"/>
    <row r="3001" s="7" customFormat="1" ht="12.75"/>
    <row r="3002" s="7" customFormat="1" ht="12.75"/>
    <row r="3003" s="7" customFormat="1" ht="12.75"/>
    <row r="3004" s="7" customFormat="1" ht="12.75"/>
    <row r="3005" s="7" customFormat="1" ht="12.75"/>
    <row r="3006" s="7" customFormat="1" ht="12.75"/>
    <row r="3007" s="7" customFormat="1" ht="12.75"/>
    <row r="3008" s="7" customFormat="1" ht="12.75"/>
    <row r="3009" s="7" customFormat="1" ht="12.75"/>
    <row r="3010" s="7" customFormat="1" ht="12.75"/>
    <row r="3011" s="7" customFormat="1" ht="12.75"/>
    <row r="3012" s="7" customFormat="1" ht="12.75"/>
    <row r="3013" s="7" customFormat="1" ht="12.75"/>
    <row r="3014" s="7" customFormat="1" ht="12.75"/>
    <row r="3015" s="7" customFormat="1" ht="12.75"/>
    <row r="3016" s="7" customFormat="1" ht="12.75"/>
    <row r="3017" s="7" customFormat="1" ht="12.75"/>
    <row r="3018" s="7" customFormat="1" ht="12.75"/>
    <row r="3019" s="7" customFormat="1" ht="12.75"/>
    <row r="3020" s="7" customFormat="1" ht="12.75"/>
    <row r="3021" s="7" customFormat="1" ht="12.75"/>
    <row r="3022" s="7" customFormat="1" ht="12.75"/>
    <row r="3023" s="7" customFormat="1" ht="12.75"/>
    <row r="3024" s="7" customFormat="1" ht="12.75"/>
    <row r="3025" s="7" customFormat="1" ht="12.75"/>
    <row r="3026" s="7" customFormat="1" ht="12.75"/>
    <row r="3027" s="7" customFormat="1" ht="12.75"/>
    <row r="3028" s="7" customFormat="1" ht="12.75"/>
    <row r="3029" s="7" customFormat="1" ht="12.75"/>
    <row r="3030" s="7" customFormat="1" ht="12.75"/>
    <row r="3031" s="7" customFormat="1" ht="12.75"/>
    <row r="3032" s="7" customFormat="1" ht="12.75"/>
    <row r="3033" s="7" customFormat="1" ht="12.75"/>
    <row r="3034" s="7" customFormat="1" ht="12.75"/>
    <row r="3035" s="7" customFormat="1" ht="12.75"/>
    <row r="3036" s="7" customFormat="1" ht="12.75"/>
    <row r="3037" s="7" customFormat="1" ht="12.75"/>
    <row r="3038" s="7" customFormat="1" ht="12.75"/>
    <row r="3039" s="7" customFormat="1" ht="12.75"/>
    <row r="3040" s="7" customFormat="1" ht="12.75"/>
    <row r="3041" s="7" customFormat="1" ht="12.75"/>
    <row r="3042" s="7" customFormat="1" ht="12.75"/>
    <row r="3043" s="7" customFormat="1" ht="12.75"/>
    <row r="3044" s="7" customFormat="1" ht="12.75"/>
    <row r="3045" s="7" customFormat="1" ht="12.75"/>
    <row r="3046" s="7" customFormat="1" ht="12.75"/>
    <row r="3047" s="7" customFormat="1" ht="12.75"/>
    <row r="3048" s="7" customFormat="1" ht="12.75"/>
    <row r="3049" s="7" customFormat="1" ht="12.75"/>
    <row r="3050" s="7" customFormat="1" ht="12.75"/>
    <row r="3051" s="7" customFormat="1" ht="12.75"/>
    <row r="3052" s="7" customFormat="1" ht="12.75"/>
    <row r="3053" s="7" customFormat="1" ht="12.75"/>
    <row r="3054" s="7" customFormat="1" ht="12.75"/>
    <row r="3055" s="7" customFormat="1" ht="12.75"/>
    <row r="3056" s="7" customFormat="1" ht="12.75"/>
    <row r="3057" s="7" customFormat="1" ht="12.75"/>
    <row r="3058" s="7" customFormat="1" ht="12.75"/>
    <row r="3059" s="7" customFormat="1" ht="12.75"/>
    <row r="3060" s="7" customFormat="1" ht="12.75"/>
    <row r="3061" s="7" customFormat="1" ht="12.75"/>
    <row r="3062" s="7" customFormat="1" ht="12.75"/>
    <row r="3063" s="7" customFormat="1" ht="12.75"/>
    <row r="3064" s="7" customFormat="1" ht="12.75"/>
    <row r="3065" s="7" customFormat="1" ht="12.75"/>
    <row r="3066" s="7" customFormat="1" ht="12.75"/>
    <row r="3067" s="7" customFormat="1" ht="12.75"/>
    <row r="3068" s="7" customFormat="1" ht="12.75"/>
    <row r="3069" s="7" customFormat="1" ht="12.75"/>
    <row r="3070" s="7" customFormat="1" ht="12.75"/>
    <row r="3071" s="7" customFormat="1" ht="12.75"/>
    <row r="3072" s="7" customFormat="1" ht="12.75"/>
    <row r="3073" s="7" customFormat="1" ht="12.75"/>
    <row r="3074" s="7" customFormat="1" ht="12.75"/>
    <row r="3075" s="7" customFormat="1" ht="12.75"/>
    <row r="3076" s="7" customFormat="1" ht="12.75"/>
    <row r="3077" s="7" customFormat="1" ht="12.75"/>
    <row r="3078" s="7" customFormat="1" ht="12.75"/>
    <row r="3079" s="7" customFormat="1" ht="12.75"/>
    <row r="3080" s="7" customFormat="1" ht="12.75"/>
    <row r="3081" s="7" customFormat="1" ht="12.75"/>
    <row r="3082" s="7" customFormat="1" ht="12.75"/>
    <row r="3083" s="7" customFormat="1" ht="12.75"/>
    <row r="3084" s="7" customFormat="1" ht="12.75"/>
    <row r="3085" s="7" customFormat="1" ht="12.75"/>
    <row r="3086" s="7" customFormat="1" ht="12.75"/>
    <row r="3087" s="7" customFormat="1" ht="12.75"/>
    <row r="3088" s="7" customFormat="1" ht="12.75"/>
    <row r="3089" s="7" customFormat="1" ht="12.75"/>
    <row r="3090" s="7" customFormat="1" ht="12.75"/>
    <row r="3091" s="7" customFormat="1" ht="12.75"/>
    <row r="3092" s="7" customFormat="1" ht="12.75"/>
    <row r="3093" s="7" customFormat="1" ht="12.75"/>
    <row r="3094" s="7" customFormat="1" ht="12.75"/>
    <row r="3095" s="7" customFormat="1" ht="12.75"/>
    <row r="3096" s="7" customFormat="1" ht="12.75"/>
    <row r="3097" s="7" customFormat="1" ht="12.75"/>
    <row r="3098" s="7" customFormat="1" ht="12.75"/>
    <row r="3099" s="7" customFormat="1" ht="12.75"/>
    <row r="3100" s="7" customFormat="1" ht="12.75"/>
    <row r="3101" s="7" customFormat="1" ht="12.75"/>
    <row r="3102" s="7" customFormat="1" ht="12.75"/>
    <row r="3103" s="7" customFormat="1" ht="12.75"/>
    <row r="3104" s="7" customFormat="1" ht="12.75"/>
    <row r="3105" s="7" customFormat="1" ht="12.75"/>
    <row r="3106" s="7" customFormat="1" ht="12.75"/>
    <row r="3107" s="7" customFormat="1" ht="12.75"/>
    <row r="3108" s="7" customFormat="1" ht="12.75"/>
    <row r="3109" s="7" customFormat="1" ht="12.75"/>
    <row r="3110" s="7" customFormat="1" ht="12.75"/>
    <row r="3111" s="7" customFormat="1" ht="12.75"/>
    <row r="3112" s="7" customFormat="1" ht="12.75"/>
    <row r="3113" s="7" customFormat="1" ht="12.75"/>
    <row r="3114" s="7" customFormat="1" ht="12.75"/>
    <row r="3115" s="7" customFormat="1" ht="12.75"/>
    <row r="3116" s="7" customFormat="1" ht="12.75"/>
    <row r="3117" s="7" customFormat="1" ht="12.75"/>
    <row r="3118" s="7" customFormat="1" ht="12.75"/>
    <row r="3119" s="7" customFormat="1" ht="12.75"/>
    <row r="3120" s="7" customFormat="1" ht="12.75"/>
    <row r="3121" s="7" customFormat="1" ht="12.75"/>
    <row r="3122" s="7" customFormat="1" ht="12.75"/>
    <row r="3123" s="7" customFormat="1" ht="12.75"/>
    <row r="3124" s="7" customFormat="1" ht="12.75"/>
    <row r="3125" s="7" customFormat="1" ht="12.75"/>
    <row r="3126" s="7" customFormat="1" ht="12.75"/>
    <row r="3127" s="7" customFormat="1" ht="12.75"/>
    <row r="3128" s="7" customFormat="1" ht="12.75"/>
    <row r="3129" s="7" customFormat="1" ht="12.75"/>
    <row r="3130" s="7" customFormat="1" ht="12.75"/>
    <row r="3131" s="7" customFormat="1" ht="12.75"/>
    <row r="3132" s="7" customFormat="1" ht="12.75"/>
    <row r="3133" s="7" customFormat="1" ht="12.75"/>
    <row r="3134" s="7" customFormat="1" ht="12.75"/>
    <row r="3135" s="7" customFormat="1" ht="12.75"/>
    <row r="3136" s="7" customFormat="1" ht="12.75"/>
    <row r="3137" s="7" customFormat="1" ht="12.75"/>
    <row r="3138" s="7" customFormat="1" ht="12.75"/>
    <row r="3139" s="7" customFormat="1" ht="12.75"/>
    <row r="3140" s="7" customFormat="1" ht="12.75"/>
    <row r="3141" s="7" customFormat="1" ht="12.75"/>
    <row r="3142" s="7" customFormat="1" ht="12.75"/>
    <row r="3143" s="7" customFormat="1" ht="12.75"/>
    <row r="3144" s="7" customFormat="1" ht="12.75"/>
    <row r="3145" s="7" customFormat="1" ht="12.75"/>
    <row r="3146" s="7" customFormat="1" ht="12.75"/>
    <row r="3147" s="7" customFormat="1" ht="12.75"/>
    <row r="3148" s="7" customFormat="1" ht="12.75"/>
    <row r="3149" s="7" customFormat="1" ht="12.75"/>
    <row r="3150" s="7" customFormat="1" ht="12.75"/>
    <row r="3151" s="7" customFormat="1" ht="12.75"/>
    <row r="3152" s="7" customFormat="1" ht="12.75"/>
    <row r="3153" s="7" customFormat="1" ht="12.75"/>
    <row r="3154" s="7" customFormat="1" ht="12.75"/>
    <row r="3155" s="7" customFormat="1" ht="12.75"/>
    <row r="3156" s="7" customFormat="1" ht="12.75"/>
    <row r="3157" s="7" customFormat="1" ht="12.75"/>
    <row r="3158" s="7" customFormat="1" ht="12.75"/>
    <row r="3159" s="7" customFormat="1" ht="12.75"/>
    <row r="3160" s="7" customFormat="1" ht="12.75"/>
    <row r="3161" s="7" customFormat="1" ht="12.75"/>
    <row r="3162" s="7" customFormat="1" ht="12.75"/>
    <row r="3163" s="7" customFormat="1" ht="12.75"/>
    <row r="3164" s="7" customFormat="1" ht="12.75"/>
    <row r="3165" s="7" customFormat="1" ht="12.75"/>
    <row r="3166" s="7" customFormat="1" ht="12.75"/>
    <row r="3167" s="7" customFormat="1" ht="12.75"/>
    <row r="3168" s="7" customFormat="1" ht="12.75"/>
    <row r="3169" s="7" customFormat="1" ht="12.75"/>
    <row r="3170" s="7" customFormat="1" ht="12.75"/>
    <row r="3171" s="7" customFormat="1" ht="12.75"/>
    <row r="3172" s="7" customFormat="1" ht="12.75"/>
    <row r="3173" s="7" customFormat="1" ht="12.75"/>
    <row r="3174" s="7" customFormat="1" ht="12.75"/>
    <row r="3175" s="7" customFormat="1" ht="12.75"/>
    <row r="3176" s="7" customFormat="1" ht="12.75"/>
    <row r="3177" s="7" customFormat="1" ht="12.75"/>
    <row r="3178" s="7" customFormat="1" ht="12.75"/>
    <row r="3179" s="7" customFormat="1" ht="12.75"/>
    <row r="3180" s="7" customFormat="1" ht="12.75"/>
    <row r="3181" s="7" customFormat="1" ht="12.75"/>
    <row r="3182" s="7" customFormat="1" ht="12.75"/>
    <row r="3183" s="7" customFormat="1" ht="12.75"/>
    <row r="3184" s="7" customFormat="1" ht="12.75"/>
    <row r="3185" s="7" customFormat="1" ht="12.75"/>
    <row r="3186" s="7" customFormat="1" ht="12.75"/>
    <row r="3187" s="7" customFormat="1" ht="12.75"/>
    <row r="3188" s="7" customFormat="1" ht="12.75"/>
    <row r="3189" s="7" customFormat="1" ht="12.75"/>
    <row r="3190" s="7" customFormat="1" ht="12.75"/>
    <row r="3191" s="7" customFormat="1" ht="12.75"/>
    <row r="3192" s="7" customFormat="1" ht="12.75"/>
    <row r="3193" s="7" customFormat="1" ht="12.75"/>
    <row r="3194" s="7" customFormat="1" ht="12.75"/>
    <row r="3195" s="7" customFormat="1" ht="12.75"/>
    <row r="3196" s="7" customFormat="1" ht="12.75"/>
    <row r="3197" s="7" customFormat="1" ht="12.75"/>
    <row r="3198" s="7" customFormat="1" ht="12.75"/>
    <row r="3199" s="7" customFormat="1" ht="12.75"/>
    <row r="3200" s="7" customFormat="1" ht="12.75"/>
    <row r="3201" s="7" customFormat="1" ht="12.75"/>
    <row r="3202" s="7" customFormat="1" ht="12.75"/>
    <row r="3203" s="7" customFormat="1" ht="12.75"/>
    <row r="3204" s="7" customFormat="1" ht="12.75"/>
    <row r="3205" s="7" customFormat="1" ht="12.75"/>
    <row r="3206" s="7" customFormat="1" ht="12.75"/>
    <row r="3207" s="7" customFormat="1" ht="12.75"/>
    <row r="3208" s="7" customFormat="1" ht="12.75"/>
    <row r="3209" s="7" customFormat="1" ht="12.75"/>
    <row r="3210" s="7" customFormat="1" ht="12.75"/>
    <row r="3211" s="7" customFormat="1" ht="12.75"/>
    <row r="3212" s="7" customFormat="1" ht="12.75"/>
    <row r="3213" s="7" customFormat="1" ht="12.75"/>
    <row r="3214" s="7" customFormat="1" ht="12.75"/>
    <row r="3215" s="7" customFormat="1" ht="12.75"/>
    <row r="3216" s="7" customFormat="1" ht="12.75"/>
    <row r="3217" s="7" customFormat="1" ht="12.75"/>
    <row r="3218" s="7" customFormat="1" ht="12.75"/>
    <row r="3219" s="7" customFormat="1" ht="12.75"/>
    <row r="3220" s="7" customFormat="1" ht="12.75"/>
    <row r="3221" s="7" customFormat="1" ht="12.75"/>
    <row r="3222" s="7" customFormat="1" ht="12.75"/>
    <row r="3223" s="7" customFormat="1" ht="12.75"/>
    <row r="3224" s="7" customFormat="1" ht="12.75"/>
    <row r="3225" s="7" customFormat="1" ht="12.75"/>
    <row r="3226" s="7" customFormat="1" ht="12.75"/>
    <row r="3227" s="7" customFormat="1" ht="12.75"/>
    <row r="3228" s="7" customFormat="1" ht="12.75"/>
    <row r="3229" s="7" customFormat="1" ht="12.75"/>
    <row r="3230" s="7" customFormat="1" ht="12.75"/>
    <row r="3231" s="7" customFormat="1" ht="12.75"/>
    <row r="3232" s="7" customFormat="1" ht="12.75"/>
    <row r="3233" s="7" customFormat="1" ht="12.75"/>
    <row r="3234" s="7" customFormat="1" ht="12.75"/>
    <row r="3235" s="7" customFormat="1" ht="12.75"/>
    <row r="3236" s="7" customFormat="1" ht="12.75"/>
    <row r="3237" s="7" customFormat="1" ht="12.75"/>
    <row r="3238" s="7" customFormat="1" ht="12.75"/>
    <row r="3239" s="7" customFormat="1" ht="12.75"/>
    <row r="3240" s="7" customFormat="1" ht="12.75"/>
    <row r="3241" s="7" customFormat="1" ht="12.75"/>
    <row r="3242" s="7" customFormat="1" ht="12.75"/>
    <row r="3243" s="7" customFormat="1" ht="12.75"/>
    <row r="3244" s="7" customFormat="1" ht="12.75"/>
    <row r="3245" s="7" customFormat="1" ht="12.75"/>
    <row r="3246" s="7" customFormat="1" ht="12.75"/>
    <row r="3247" s="7" customFormat="1" ht="12.75"/>
    <row r="3248" s="7" customFormat="1" ht="12.75"/>
    <row r="3249" s="7" customFormat="1" ht="12.75"/>
    <row r="3250" s="7" customFormat="1" ht="12.75"/>
    <row r="3251" s="7" customFormat="1" ht="12.75"/>
    <row r="3252" s="7" customFormat="1" ht="12.75"/>
    <row r="3253" s="7" customFormat="1" ht="12.75"/>
    <row r="3254" s="7" customFormat="1" ht="12.75"/>
    <row r="3255" s="7" customFormat="1" ht="12.75"/>
    <row r="3256" s="7" customFormat="1" ht="12.75"/>
    <row r="3257" s="7" customFormat="1" ht="12.75"/>
    <row r="3258" s="7" customFormat="1" ht="12.75"/>
    <row r="3259" s="7" customFormat="1" ht="12.75"/>
    <row r="3260" s="7" customFormat="1" ht="12.75"/>
    <row r="3261" s="7" customFormat="1" ht="12.75"/>
    <row r="3262" s="7" customFormat="1" ht="12.75"/>
    <row r="3263" s="7" customFormat="1" ht="12.75"/>
    <row r="3264" s="7" customFormat="1" ht="12.75"/>
    <row r="3265" s="7" customFormat="1" ht="12.75"/>
    <row r="3266" s="7" customFormat="1" ht="12.75"/>
    <row r="3267" s="7" customFormat="1" ht="12.75"/>
    <row r="3268" s="7" customFormat="1" ht="12.75"/>
    <row r="3269" s="7" customFormat="1" ht="12.75"/>
    <row r="3270" s="7" customFormat="1" ht="12.75"/>
    <row r="3271" s="7" customFormat="1" ht="12.75"/>
    <row r="3272" s="7" customFormat="1" ht="12.75"/>
    <row r="3273" s="7" customFormat="1" ht="12.75"/>
    <row r="3274" s="7" customFormat="1" ht="12.75"/>
    <row r="3275" s="7" customFormat="1" ht="12.75"/>
    <row r="3276" s="7" customFormat="1" ht="12.75"/>
    <row r="3277" s="7" customFormat="1" ht="12.75"/>
    <row r="3278" s="7" customFormat="1" ht="12.75"/>
    <row r="3279" s="7" customFormat="1" ht="12.75"/>
    <row r="3280" s="7" customFormat="1" ht="12.75"/>
    <row r="3281" s="7" customFormat="1" ht="12.75"/>
    <row r="3282" s="7" customFormat="1" ht="12.75"/>
    <row r="3283" s="7" customFormat="1" ht="12.75"/>
    <row r="3284" s="7" customFormat="1" ht="12.75"/>
    <row r="3285" s="7" customFormat="1" ht="12.75"/>
    <row r="3286" s="7" customFormat="1" ht="12.75"/>
    <row r="3287" s="7" customFormat="1" ht="12.75"/>
    <row r="3288" s="7" customFormat="1" ht="12.75"/>
    <row r="3289" s="7" customFormat="1" ht="12.75"/>
    <row r="3290" s="7" customFormat="1" ht="12.75"/>
    <row r="3291" s="7" customFormat="1" ht="12.75"/>
    <row r="3292" s="7" customFormat="1" ht="12.75"/>
    <row r="3293" s="7" customFormat="1" ht="12.75"/>
    <row r="3294" s="7" customFormat="1" ht="12.75"/>
    <row r="3295" s="7" customFormat="1" ht="12.75"/>
    <row r="3296" s="7" customFormat="1" ht="12.75"/>
    <row r="3297" s="7" customFormat="1" ht="12.75"/>
    <row r="3298" s="7" customFormat="1" ht="12.75"/>
    <row r="3299" s="7" customFormat="1" ht="12.75"/>
    <row r="3300" s="7" customFormat="1" ht="12.75"/>
    <row r="3301" s="7" customFormat="1" ht="12.75"/>
    <row r="3302" s="7" customFormat="1" ht="12.75"/>
    <row r="3303" s="7" customFormat="1" ht="12.75"/>
    <row r="3304" s="7" customFormat="1" ht="12.75"/>
    <row r="3305" s="7" customFormat="1" ht="12.75"/>
    <row r="3306" s="7" customFormat="1" ht="12.75"/>
    <row r="3307" s="7" customFormat="1" ht="12.75"/>
    <row r="3308" s="7" customFormat="1" ht="12.75"/>
    <row r="3309" s="7" customFormat="1" ht="12.75"/>
    <row r="3310" s="7" customFormat="1" ht="12.75"/>
    <row r="3311" s="7" customFormat="1" ht="12.75"/>
    <row r="3312" s="7" customFormat="1" ht="12.75"/>
    <row r="3313" s="7" customFormat="1" ht="12.75"/>
    <row r="3314" s="7" customFormat="1" ht="12.75"/>
    <row r="3315" s="7" customFormat="1" ht="12.75"/>
    <row r="3316" s="7" customFormat="1" ht="12.75"/>
    <row r="3317" s="7" customFormat="1" ht="12.75"/>
    <row r="3318" s="7" customFormat="1" ht="12.75"/>
    <row r="3319" s="7" customFormat="1" ht="12.75"/>
    <row r="3320" s="7" customFormat="1" ht="12.75"/>
    <row r="3321" s="7" customFormat="1" ht="12.75"/>
    <row r="3322" s="7" customFormat="1" ht="12.75"/>
    <row r="3323" s="7" customFormat="1" ht="12.75"/>
    <row r="3324" s="7" customFormat="1" ht="12.75"/>
    <row r="3325" s="7" customFormat="1" ht="12.75"/>
    <row r="3326" s="7" customFormat="1" ht="12.75"/>
    <row r="3327" s="7" customFormat="1" ht="12.75"/>
    <row r="3328" s="7" customFormat="1" ht="12.75"/>
    <row r="3329" s="7" customFormat="1" ht="12.75"/>
    <row r="3330" s="7" customFormat="1" ht="12.75"/>
    <row r="3331" s="7" customFormat="1" ht="12.75"/>
    <row r="3332" s="7" customFormat="1" ht="12.75"/>
    <row r="3333" s="7" customFormat="1" ht="12.75"/>
    <row r="3334" s="7" customFormat="1" ht="12.75"/>
    <row r="3335" s="7" customFormat="1" ht="12.75"/>
    <row r="3336" s="7" customFormat="1" ht="12.75"/>
    <row r="3337" s="7" customFormat="1" ht="12.75"/>
    <row r="3338" s="7" customFormat="1" ht="12.75"/>
    <row r="3339" s="7" customFormat="1" ht="12.75"/>
    <row r="3340" s="7" customFormat="1" ht="12.75"/>
    <row r="3341" s="7" customFormat="1" ht="12.75"/>
    <row r="3342" s="7" customFormat="1" ht="12.75"/>
    <row r="3343" s="7" customFormat="1" ht="12.75"/>
    <row r="3344" s="7" customFormat="1" ht="12.75"/>
    <row r="3345" s="7" customFormat="1" ht="12.75"/>
    <row r="3346" s="7" customFormat="1" ht="12.75"/>
    <row r="3347" s="7" customFormat="1" ht="12.75"/>
    <row r="3348" s="7" customFormat="1" ht="12.75"/>
    <row r="3349" s="7" customFormat="1" ht="12.75"/>
    <row r="3350" s="7" customFormat="1" ht="12.75"/>
    <row r="3351" s="7" customFormat="1" ht="12.75"/>
    <row r="3352" s="7" customFormat="1" ht="12.75"/>
    <row r="3353" s="7" customFormat="1" ht="12.75"/>
    <row r="3354" s="7" customFormat="1" ht="12.75"/>
    <row r="3355" s="7" customFormat="1" ht="12.75"/>
    <row r="3356" s="7" customFormat="1" ht="12.75"/>
    <row r="3357" s="7" customFormat="1" ht="12.75"/>
    <row r="3358" s="7" customFormat="1" ht="12.75"/>
    <row r="3359" s="7" customFormat="1" ht="12.75"/>
    <row r="3360" s="7" customFormat="1" ht="12.75"/>
    <row r="3361" s="7" customFormat="1" ht="12.75"/>
    <row r="3362" s="7" customFormat="1" ht="12.75"/>
    <row r="3363" s="7" customFormat="1" ht="12.75"/>
    <row r="3364" s="7" customFormat="1" ht="12.75"/>
    <row r="3365" s="7" customFormat="1" ht="12.75"/>
    <row r="3366" s="7" customFormat="1" ht="12.75"/>
    <row r="3367" s="7" customFormat="1" ht="12.75"/>
    <row r="3368" s="7" customFormat="1" ht="12.75"/>
    <row r="3369" s="7" customFormat="1" ht="12.75"/>
    <row r="3370" s="7" customFormat="1" ht="12.75"/>
    <row r="3371" s="7" customFormat="1" ht="12.75"/>
    <row r="3372" s="7" customFormat="1" ht="12.75"/>
    <row r="3373" s="7" customFormat="1" ht="12.75"/>
    <row r="3374" s="7" customFormat="1" ht="12.75"/>
    <row r="3375" s="7" customFormat="1" ht="12.75"/>
    <row r="3376" s="7" customFormat="1" ht="12.75"/>
    <row r="3377" s="7" customFormat="1" ht="12.75"/>
    <row r="3378" s="7" customFormat="1" ht="12.75"/>
    <row r="3379" s="7" customFormat="1" ht="12.75"/>
    <row r="3380" s="7" customFormat="1" ht="12.75"/>
    <row r="3381" s="7" customFormat="1" ht="12.75"/>
    <row r="3382" s="7" customFormat="1" ht="12.75"/>
    <row r="3383" s="7" customFormat="1" ht="12.75"/>
    <row r="3384" s="7" customFormat="1" ht="12.75"/>
    <row r="3385" s="7" customFormat="1" ht="12.75"/>
    <row r="3386" s="7" customFormat="1" ht="12.75"/>
    <row r="3387" s="7" customFormat="1" ht="12.75"/>
    <row r="3388" s="7" customFormat="1" ht="12.75"/>
    <row r="3389" s="7" customFormat="1" ht="12.75"/>
    <row r="3390" s="7" customFormat="1" ht="12.75"/>
    <row r="3391" s="7" customFormat="1" ht="12.75"/>
    <row r="3392" s="7" customFormat="1" ht="12.75"/>
    <row r="3393" s="7" customFormat="1" ht="12.75"/>
    <row r="3394" s="7" customFormat="1" ht="12.75"/>
    <row r="3395" s="7" customFormat="1" ht="12.75"/>
    <row r="3396" s="7" customFormat="1" ht="12.75"/>
    <row r="3397" s="7" customFormat="1" ht="12.75"/>
    <row r="3398" s="7" customFormat="1" ht="12.75"/>
    <row r="3399" s="7" customFormat="1" ht="12.75"/>
    <row r="3400" s="7" customFormat="1" ht="12.75"/>
    <row r="3401" s="7" customFormat="1" ht="12.75"/>
    <row r="3402" s="7" customFormat="1" ht="12.75"/>
    <row r="3403" s="7" customFormat="1" ht="12.75"/>
    <row r="3404" s="7" customFormat="1" ht="12.75"/>
    <row r="3405" s="7" customFormat="1" ht="12.75"/>
    <row r="3406" s="7" customFormat="1" ht="12.75"/>
    <row r="3407" s="7" customFormat="1" ht="12.75"/>
    <row r="3408" s="7" customFormat="1" ht="12.75"/>
    <row r="3409" s="7" customFormat="1" ht="12.75"/>
    <row r="3410" s="7" customFormat="1" ht="12.75"/>
    <row r="3411" s="7" customFormat="1" ht="12.75"/>
    <row r="3412" s="7" customFormat="1" ht="12.75"/>
    <row r="3413" s="7" customFormat="1" ht="12.75"/>
    <row r="3414" s="7" customFormat="1" ht="12.75"/>
    <row r="3415" s="7" customFormat="1" ht="12.75"/>
    <row r="3416" s="7" customFormat="1" ht="12.75"/>
    <row r="3417" s="7" customFormat="1" ht="12.75"/>
    <row r="3418" s="7" customFormat="1" ht="12.75"/>
    <row r="3419" s="7" customFormat="1" ht="12.75"/>
    <row r="3420" s="7" customFormat="1" ht="12.75"/>
    <row r="3421" s="7" customFormat="1" ht="12.75"/>
    <row r="3422" s="7" customFormat="1" ht="12.75"/>
    <row r="3423" s="7" customFormat="1" ht="12.75"/>
    <row r="3424" s="7" customFormat="1" ht="12.75"/>
    <row r="3425" s="7" customFormat="1" ht="12.75"/>
    <row r="3426" s="7" customFormat="1" ht="12.75"/>
    <row r="3427" s="7" customFormat="1" ht="12.75"/>
    <row r="3428" s="7" customFormat="1" ht="12.75"/>
    <row r="3429" s="7" customFormat="1" ht="12.75"/>
    <row r="3430" s="7" customFormat="1" ht="12.75"/>
    <row r="3431" s="7" customFormat="1" ht="12.75"/>
    <row r="3432" s="7" customFormat="1" ht="12.75"/>
    <row r="3433" s="7" customFormat="1" ht="12.75"/>
    <row r="3434" s="7" customFormat="1" ht="12.75"/>
    <row r="3435" s="7" customFormat="1" ht="12.75"/>
    <row r="3436" s="7" customFormat="1" ht="12.75"/>
    <row r="3437" s="7" customFormat="1" ht="12.75"/>
    <row r="3438" s="7" customFormat="1" ht="12.75"/>
    <row r="3439" s="7" customFormat="1" ht="12.75"/>
    <row r="3440" s="7" customFormat="1" ht="12.75"/>
    <row r="3441" s="7" customFormat="1" ht="12.75"/>
    <row r="3442" s="7" customFormat="1" ht="12.75"/>
    <row r="3443" s="7" customFormat="1" ht="12.75"/>
    <row r="3444" s="7" customFormat="1" ht="12.75"/>
    <row r="3445" s="7" customFormat="1" ht="12.75"/>
    <row r="3446" s="7" customFormat="1" ht="12.75"/>
    <row r="3447" s="7" customFormat="1" ht="12.75"/>
    <row r="3448" s="7" customFormat="1" ht="12.75"/>
    <row r="3449" s="7" customFormat="1" ht="12.75"/>
    <row r="3450" s="7" customFormat="1" ht="12.75"/>
    <row r="3451" s="7" customFormat="1" ht="12.75"/>
    <row r="3452" s="7" customFormat="1" ht="12.75"/>
    <row r="3453" s="7" customFormat="1" ht="12.75"/>
    <row r="3454" s="7" customFormat="1" ht="12.75"/>
    <row r="3455" s="7" customFormat="1" ht="12.75"/>
    <row r="3456" s="7" customFormat="1" ht="12.75"/>
    <row r="3457" s="7" customFormat="1" ht="12.75"/>
    <row r="3458" s="7" customFormat="1" ht="12.75"/>
    <row r="3459" s="7" customFormat="1" ht="12.75"/>
    <row r="3460" s="7" customFormat="1" ht="12.75"/>
    <row r="3461" s="7" customFormat="1" ht="12.75"/>
    <row r="3462" s="7" customFormat="1" ht="12.75"/>
    <row r="3463" s="7" customFormat="1" ht="12.75"/>
    <row r="3464" s="7" customFormat="1" ht="12.75"/>
    <row r="3465" s="7" customFormat="1" ht="12.75"/>
    <row r="3466" s="7" customFormat="1" ht="12.75"/>
    <row r="3467" s="7" customFormat="1" ht="12.75"/>
    <row r="3468" s="7" customFormat="1" ht="12.75"/>
    <row r="3469" s="7" customFormat="1" ht="12.75"/>
    <row r="3470" s="7" customFormat="1" ht="12.75"/>
    <row r="3471" s="7" customFormat="1" ht="12.75"/>
    <row r="3472" s="7" customFormat="1" ht="12.75"/>
    <row r="3473" s="7" customFormat="1" ht="12.75"/>
    <row r="3474" s="7" customFormat="1" ht="12.75"/>
    <row r="3475" s="7" customFormat="1" ht="12.75"/>
    <row r="3476" s="7" customFormat="1" ht="12.75"/>
    <row r="3477" s="7" customFormat="1" ht="12.75"/>
    <row r="3478" s="7" customFormat="1" ht="12.75"/>
    <row r="3479" s="7" customFormat="1" ht="12.75"/>
    <row r="3480" s="7" customFormat="1" ht="12.75"/>
    <row r="3481" s="7" customFormat="1" ht="12.75"/>
    <row r="3482" s="7" customFormat="1" ht="12.75"/>
    <row r="3483" s="7" customFormat="1" ht="12.75"/>
    <row r="3484" s="7" customFormat="1" ht="12.75"/>
    <row r="3485" s="7" customFormat="1" ht="12.75"/>
    <row r="3486" s="7" customFormat="1" ht="12.75"/>
    <row r="3487" s="7" customFormat="1" ht="12.75"/>
    <row r="3488" s="7" customFormat="1" ht="12.75"/>
    <row r="3489" s="7" customFormat="1" ht="12.75"/>
    <row r="3490" s="7" customFormat="1" ht="12.75"/>
    <row r="3491" s="7" customFormat="1" ht="12.75"/>
    <row r="3492" s="7" customFormat="1" ht="12.75"/>
    <row r="3493" s="7" customFormat="1" ht="12.75"/>
    <row r="3494" s="7" customFormat="1" ht="12.75"/>
    <row r="3495" s="7" customFormat="1" ht="12.75"/>
    <row r="3496" s="7" customFormat="1" ht="12.75"/>
    <row r="3497" s="7" customFormat="1" ht="12.75"/>
    <row r="3498" s="7" customFormat="1" ht="12.75"/>
    <row r="3499" s="7" customFormat="1" ht="12.75"/>
    <row r="3500" s="7" customFormat="1" ht="12.75"/>
    <row r="3501" s="7" customFormat="1" ht="12.75"/>
    <row r="3502" s="7" customFormat="1" ht="12.75"/>
    <row r="3503" s="7" customFormat="1" ht="12.75"/>
    <row r="3504" s="7" customFormat="1" ht="12.75"/>
    <row r="3505" s="7" customFormat="1" ht="12.75"/>
    <row r="3506" s="7" customFormat="1" ht="12.75"/>
    <row r="3507" s="7" customFormat="1" ht="12.75"/>
    <row r="3508" s="7" customFormat="1" ht="12.75"/>
    <row r="3509" s="7" customFormat="1" ht="12.75"/>
    <row r="3510" s="7" customFormat="1" ht="12.75"/>
    <row r="3511" s="7" customFormat="1" ht="12.75"/>
    <row r="3512" s="7" customFormat="1" ht="12.75"/>
    <row r="3513" s="7" customFormat="1" ht="12.75"/>
    <row r="3514" s="7" customFormat="1" ht="12.75"/>
    <row r="3515" s="7" customFormat="1" ht="12.75"/>
    <row r="3516" s="7" customFormat="1" ht="12.75"/>
    <row r="3517" s="7" customFormat="1" ht="12.75"/>
    <row r="3518" s="7" customFormat="1" ht="12.75"/>
    <row r="3519" s="7" customFormat="1" ht="12.75"/>
    <row r="3520" s="7" customFormat="1" ht="12.75"/>
    <row r="3521" s="7" customFormat="1" ht="12.75"/>
    <row r="3522" s="7" customFormat="1" ht="12.75"/>
    <row r="3523" s="7" customFormat="1" ht="12.75"/>
    <row r="3524" s="7" customFormat="1" ht="12.75"/>
    <row r="3525" s="7" customFormat="1" ht="12.75"/>
    <row r="3526" s="7" customFormat="1" ht="12.75"/>
    <row r="3527" s="7" customFormat="1" ht="12.75"/>
    <row r="3528" s="7" customFormat="1" ht="12.75"/>
    <row r="3529" s="7" customFormat="1" ht="12.75"/>
    <row r="3530" s="7" customFormat="1" ht="12.75"/>
    <row r="3531" s="7" customFormat="1" ht="12.75"/>
    <row r="3532" s="7" customFormat="1" ht="12.75"/>
    <row r="3533" s="7" customFormat="1" ht="12.75"/>
    <row r="3534" s="7" customFormat="1" ht="12.75"/>
    <row r="3535" s="7" customFormat="1" ht="12.75"/>
    <row r="3536" s="7" customFormat="1" ht="12.75"/>
    <row r="3537" s="7" customFormat="1" ht="12.75"/>
    <row r="3538" s="7" customFormat="1" ht="12.75"/>
    <row r="3539" s="7" customFormat="1" ht="12.75"/>
    <row r="3540" s="7" customFormat="1" ht="12.75"/>
    <row r="3541" s="7" customFormat="1" ht="12.75"/>
    <row r="3542" s="7" customFormat="1" ht="12.75"/>
    <row r="3543" s="7" customFormat="1" ht="12.75"/>
    <row r="3544" s="7" customFormat="1" ht="12.75"/>
    <row r="3545" s="7" customFormat="1" ht="12.75"/>
    <row r="3546" s="7" customFormat="1" ht="12.75"/>
    <row r="3547" s="7" customFormat="1" ht="12.75"/>
    <row r="3548" s="7" customFormat="1" ht="12.75"/>
    <row r="3549" s="7" customFormat="1" ht="12.75"/>
    <row r="3550" s="7" customFormat="1" ht="12.75"/>
    <row r="3551" s="7" customFormat="1" ht="12.75"/>
    <row r="3552" s="7" customFormat="1" ht="12.75"/>
    <row r="3553" s="7" customFormat="1" ht="12.75"/>
    <row r="3554" s="7" customFormat="1" ht="12.75"/>
    <row r="3555" s="7" customFormat="1" ht="12.75"/>
    <row r="3556" s="7" customFormat="1" ht="12.75"/>
    <row r="3557" s="7" customFormat="1" ht="12.75"/>
    <row r="3558" s="7" customFormat="1" ht="12.75"/>
    <row r="3559" s="7" customFormat="1" ht="12.75"/>
    <row r="3560" s="7" customFormat="1" ht="12.75"/>
    <row r="3561" s="7" customFormat="1" ht="12.75"/>
    <row r="3562" s="7" customFormat="1" ht="12.75"/>
    <row r="3563" s="7" customFormat="1" ht="12.75"/>
    <row r="3564" s="7" customFormat="1" ht="12.75"/>
    <row r="3565" s="7" customFormat="1" ht="12.75"/>
    <row r="3566" s="7" customFormat="1" ht="12.75"/>
    <row r="3567" s="7" customFormat="1" ht="12.75"/>
    <row r="3568" s="7" customFormat="1" ht="12.75"/>
    <row r="3569" s="7" customFormat="1" ht="12.75"/>
    <row r="3570" s="7" customFormat="1" ht="12.75"/>
    <row r="3571" s="7" customFormat="1" ht="12.75"/>
    <row r="3572" s="7" customFormat="1" ht="12.75"/>
    <row r="3573" s="7" customFormat="1" ht="12.75"/>
    <row r="3574" s="7" customFormat="1" ht="12.75"/>
    <row r="3575" s="7" customFormat="1" ht="12.75"/>
    <row r="3576" s="7" customFormat="1" ht="12.75"/>
    <row r="3577" s="7" customFormat="1" ht="12.75"/>
  </sheetData>
  <sheetProtection password="C741" sheet="1" objects="1" scenarios="1"/>
  <mergeCells count="6">
    <mergeCell ref="B77:F77"/>
    <mergeCell ref="E62:F62"/>
    <mergeCell ref="B55:H55"/>
    <mergeCell ref="B56:H56"/>
    <mergeCell ref="B58:H58"/>
    <mergeCell ref="B59:H5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DEL 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jlopeza</dc:creator>
  <cp:keywords/>
  <dc:description/>
  <cp:lastModifiedBy>jlopeza</cp:lastModifiedBy>
  <dcterms:created xsi:type="dcterms:W3CDTF">2007-02-02T18:03:25Z</dcterms:created>
  <dcterms:modified xsi:type="dcterms:W3CDTF">2007-02-21T20:24:22Z</dcterms:modified>
  <cp:category/>
  <cp:version/>
  <cp:contentType/>
  <cp:contentStatus/>
</cp:coreProperties>
</file>